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defaultThemeVersion="124226"/>
  <xr:revisionPtr revIDLastSave="0" documentId="8_{073F7F5B-3219-47C4-89BB-8F69E067DC15}" xr6:coauthVersionLast="47" xr6:coauthVersionMax="47" xr10:uidLastSave="{00000000-0000-0000-0000-000000000000}"/>
  <workbookProtection workbookAlgorithmName="SHA-512" workbookHashValue="LYEHkLiGXYliu5tXOgq2X3LeVFkRZ65rb15gfl55CcPODBYkPRjVgmPjQGj1YKpGGD2jpA711q9eZHl/2DZCmQ==" workbookSaltValue="8wP/Eww5tOKtR4yYfu9G0Q==" workbookSpinCount="100000" lockStructure="1"/>
  <bookViews>
    <workbookView xWindow="3900" yWindow="3900" windowWidth="17310" windowHeight="12435" xr2:uid="{00000000-000D-0000-FFFF-FFFF00000000}"/>
  </bookViews>
  <sheets>
    <sheet name="Rapport campagne" sheetId="1" r:id="rId1"/>
    <sheet name="listes" sheetId="2" state="hidden" r:id="rId2"/>
  </sheets>
  <definedNames>
    <definedName name="_xlnm._FilterDatabase" localSheetId="1" hidden="1">listes!$A$24:$H$24</definedName>
    <definedName name="Z_0EBCED87_C703_4DCC_B310_8FBBF51EA2F9_.wvu.PrintArea" localSheetId="0" hidden="1">'Rapport campagne'!$A$1:$I$95</definedName>
    <definedName name="Z_0EBCED87_C703_4DCC_B310_8FBBF51EA2F9_.wvu.Rows" localSheetId="0" hidden="1">'Rapport campagne'!#REF!</definedName>
    <definedName name="Z_74D7A560_D898_4B27_BDDC_EF2ADC2EBE5C_.wvu.PrintArea" localSheetId="0" hidden="1">'Rapport campagne'!$A$1:$I$95</definedName>
    <definedName name="Z_74D7A560_D898_4B27_BDDC_EF2ADC2EBE5C_.wvu.Rows" localSheetId="0" hidden="1">'Rapport campagne'!#REF!</definedName>
    <definedName name="_xlnm.Print_Area" localSheetId="0">'Rapport campagne'!$A$1:$I$127</definedName>
  </definedNames>
  <calcPr calcId="191029"/>
  <customWorkbookViews>
    <customWorkbookView name="Nicolas STAELENS - Affichage personnalisé" guid="{0EBCED87-C703-4DCC-B310-8FBBF51EA2F9}" mergeInterval="0" personalView="1" maximized="1" xWindow="-11" yWindow="-11" windowWidth="1942" windowHeight="1162"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3" i="1" l="1"/>
  <c r="G43" i="1"/>
  <c r="H59" i="1" s="1"/>
  <c r="E43" i="1"/>
  <c r="D34" i="1"/>
  <c r="H54" i="1" l="1"/>
  <c r="H55" i="1"/>
  <c r="H56" i="1"/>
  <c r="H52" i="1"/>
  <c r="H45" i="1"/>
  <c r="H60" i="1" s="1"/>
  <c r="H46" i="1"/>
  <c r="H47" i="1"/>
  <c r="H48" i="1"/>
  <c r="H49" i="1"/>
  <c r="H57" i="1"/>
  <c r="H50" i="1"/>
  <c r="H58" i="1"/>
  <c r="H51" i="1"/>
</calcChain>
</file>

<file path=xl/sharedStrings.xml><?xml version="1.0" encoding="utf-8"?>
<sst xmlns="http://schemas.openxmlformats.org/spreadsheetml/2006/main" count="714" uniqueCount="378">
  <si>
    <t>………………….</t>
  </si>
  <si>
    <t>Nom de l'entreprise :</t>
  </si>
  <si>
    <t>Site d'exploitation :</t>
  </si>
  <si>
    <t xml:space="preserve">Rue : </t>
  </si>
  <si>
    <t>N° :</t>
  </si>
  <si>
    <t xml:space="preserve">Code postal : </t>
  </si>
  <si>
    <t>Commune :</t>
  </si>
  <si>
    <t>CODE DOF</t>
  </si>
  <si>
    <t>Identification du laboratoire agréé</t>
  </si>
  <si>
    <t>Nom :</t>
  </si>
  <si>
    <t xml:space="preserve"> ………………….</t>
  </si>
  <si>
    <t>Adresse :</t>
  </si>
  <si>
    <t xml:space="preserve">Commune : </t>
  </si>
  <si>
    <t xml:space="preserve">Contact : </t>
  </si>
  <si>
    <t>Echantillonnage</t>
  </si>
  <si>
    <t xml:space="preserve">Type de prélèvement : </t>
  </si>
  <si>
    <t>Matériel utilisé:</t>
  </si>
  <si>
    <t xml:space="preserve"> (jj/mm/aaaa)</t>
  </si>
  <si>
    <t xml:space="preserve"> (hh:mm)</t>
  </si>
  <si>
    <t>Date effective de début :</t>
  </si>
  <si>
    <t>Date effective de fin :</t>
  </si>
  <si>
    <t>Durée :</t>
  </si>
  <si>
    <t>(heures)</t>
  </si>
  <si>
    <t>Alimentation en eau</t>
  </si>
  <si>
    <t>Début</t>
  </si>
  <si>
    <t>Fin</t>
  </si>
  <si>
    <t>Date :</t>
  </si>
  <si>
    <t>Heure (hh:mm)</t>
  </si>
  <si>
    <r>
      <t>Relevé 
(m</t>
    </r>
    <r>
      <rPr>
        <vertAlign val="superscript"/>
        <sz val="11"/>
        <color theme="1"/>
        <rFont val="Calibri"/>
        <family val="2"/>
        <scheme val="minor"/>
      </rPr>
      <t>3</t>
    </r>
    <r>
      <rPr>
        <sz val="11"/>
        <color theme="1"/>
        <rFont val="Calibri"/>
        <family val="2"/>
        <scheme val="minor"/>
      </rPr>
      <t>)</t>
    </r>
  </si>
  <si>
    <r>
      <t>Relevé (m</t>
    </r>
    <r>
      <rPr>
        <vertAlign val="superscript"/>
        <sz val="11"/>
        <color theme="1"/>
        <rFont val="Calibri"/>
        <family val="2"/>
        <scheme val="minor"/>
      </rPr>
      <t>3</t>
    </r>
    <r>
      <rPr>
        <sz val="11"/>
        <color theme="1"/>
        <rFont val="Calibri"/>
        <family val="2"/>
        <scheme val="minor"/>
      </rPr>
      <t>)</t>
    </r>
  </si>
  <si>
    <t>Compteur n°1 :</t>
  </si>
  <si>
    <t>Compteur n°2 :</t>
  </si>
  <si>
    <t>Compteur n°3 :</t>
  </si>
  <si>
    <t xml:space="preserve">                                                     </t>
  </si>
  <si>
    <t>Total :</t>
  </si>
  <si>
    <t>Activité de production (durant la campagne de prélèvement)</t>
  </si>
  <si>
    <t>Résultats d'analyses</t>
  </si>
  <si>
    <t>Réf. Labo de l'échantillon:</t>
  </si>
  <si>
    <t>Méthode d'analyse</t>
  </si>
  <si>
    <t>Paramètre</t>
  </si>
  <si>
    <t>MES (mg/L)</t>
  </si>
  <si>
    <t>N-Kjeldahl (mgN/L)</t>
  </si>
  <si>
    <t>N-NO3 (mgN/L)</t>
  </si>
  <si>
    <t>N-NO2 (mgN/L)</t>
  </si>
  <si>
    <t>As (mg/L)</t>
  </si>
  <si>
    <t>Cr (mg/L)</t>
  </si>
  <si>
    <t>Ni (mg/L)</t>
  </si>
  <si>
    <t>Pb (mg/L)</t>
  </si>
  <si>
    <t>Ag (mg/L)</t>
  </si>
  <si>
    <t>Zn (mg/L)</t>
  </si>
  <si>
    <t>Cd (mg/L)</t>
  </si>
  <si>
    <t>Hg (mg/L)</t>
  </si>
  <si>
    <t>Remarques particulières</t>
  </si>
  <si>
    <t>……………………………………………………………………………………………………………………………………………………………………………………………………………………………………………………………………………………………….</t>
  </si>
  <si>
    <t>Type d'analyse</t>
  </si>
  <si>
    <t>S'il s'agit d'un relevé, de quel type?</t>
  </si>
  <si>
    <t>S'il s'agit d'une surveillance, il s'agit de la campagne:</t>
  </si>
  <si>
    <t>/</t>
  </si>
  <si>
    <t>S'il s'agit d'une surveillance, c'est la campagne:</t>
  </si>
  <si>
    <r>
      <t>DCO décantée 2 heures(mgO</t>
    </r>
    <r>
      <rPr>
        <vertAlign val="subscript"/>
        <sz val="11"/>
        <rFont val="Calibri"/>
        <family val="2"/>
        <scheme val="minor"/>
      </rPr>
      <t>2</t>
    </r>
    <r>
      <rPr>
        <sz val="11"/>
        <rFont val="Calibri"/>
        <family val="2"/>
        <scheme val="minor"/>
      </rPr>
      <t>/L)</t>
    </r>
  </si>
  <si>
    <r>
      <t>DCO "ordinaire"(mgO</t>
    </r>
    <r>
      <rPr>
        <vertAlign val="subscript"/>
        <sz val="11"/>
        <rFont val="Calibri"/>
        <family val="2"/>
        <scheme val="minor"/>
      </rPr>
      <t>2</t>
    </r>
    <r>
      <rPr>
        <sz val="11"/>
        <rFont val="Calibri"/>
        <family val="2"/>
        <scheme val="minor"/>
      </rPr>
      <t>/L)</t>
    </r>
  </si>
  <si>
    <t>N-tot (mgN/L)</t>
  </si>
  <si>
    <t>P-tot (mgP/L)</t>
  </si>
  <si>
    <r>
      <t>Consommation (m</t>
    </r>
    <r>
      <rPr>
        <vertAlign val="superscript"/>
        <sz val="11"/>
        <color theme="1"/>
        <rFont val="Calibri"/>
        <family val="2"/>
        <scheme val="minor"/>
      </rPr>
      <t>3</t>
    </r>
    <r>
      <rPr>
        <sz val="11"/>
        <color theme="1"/>
        <rFont val="Calibri"/>
        <family val="2"/>
        <scheme val="minor"/>
      </rPr>
      <t>/j)</t>
    </r>
  </si>
  <si>
    <t>Cu (mg/L)</t>
  </si>
  <si>
    <t>Feuillet:</t>
  </si>
  <si>
    <t>Type d'eau alim.</t>
  </si>
  <si>
    <t>Distribution publique</t>
  </si>
  <si>
    <t>Eau souterraine</t>
  </si>
  <si>
    <t>Eau de surface</t>
  </si>
  <si>
    <t>Eau pluviale</t>
  </si>
  <si>
    <t>Autre</t>
  </si>
  <si>
    <t>LIBELLE</t>
  </si>
  <si>
    <t>CONV1</t>
  </si>
  <si>
    <t>CONV2</t>
  </si>
  <si>
    <t>CONV3</t>
  </si>
  <si>
    <t>BASN_DIV</t>
  </si>
  <si>
    <t>UNITE</t>
  </si>
  <si>
    <t>LIBELLE UNITE</t>
  </si>
  <si>
    <t>INDUSTRIE LAITIERE</t>
  </si>
  <si>
    <t>0101</t>
  </si>
  <si>
    <t>TONNE</t>
  </si>
  <si>
    <t>LAIT RECEPTIONNE</t>
  </si>
  <si>
    <t>0102</t>
  </si>
  <si>
    <t>LAIT RECEPTIONNE DANS UN POSTE DE RECEPTION</t>
  </si>
  <si>
    <t>0103</t>
  </si>
  <si>
    <t>FROMAGE (SAUF FROMAGE FRAIS)</t>
  </si>
  <si>
    <t>0104</t>
  </si>
  <si>
    <t>FROMAGE FRAIS</t>
  </si>
  <si>
    <t>0105</t>
  </si>
  <si>
    <t>BEURRE ET CONCENTRE DE BEURRE (TIRE DU BEURRE) FABRIQUE</t>
  </si>
  <si>
    <t>0106</t>
  </si>
  <si>
    <t>BEURRE (PREPARATION CONTINUE SANS LAVAGE)</t>
  </si>
  <si>
    <t>0107</t>
  </si>
  <si>
    <t>POUDRE DE LAIT (SECHAGE SUR CYLINDRES)</t>
  </si>
  <si>
    <t>0108</t>
  </si>
  <si>
    <t>POUDRE DE LAIT (SECHAGE EN TOUR SPRAY)</t>
  </si>
  <si>
    <t>0109</t>
  </si>
  <si>
    <t>LAIT DE CONSOMMATION EN BOUTEILLES</t>
  </si>
  <si>
    <t>0110</t>
  </si>
  <si>
    <t>LAIT CONDENSE</t>
  </si>
  <si>
    <t>0111</t>
  </si>
  <si>
    <t>PRODUITS FRAIS EN BOUTEILLES</t>
  </si>
  <si>
    <t>0112</t>
  </si>
  <si>
    <t>MATIERE PREMIERE POUR LA PREPARATION DE LA CREME GLACEE</t>
  </si>
  <si>
    <t>0113</t>
  </si>
  <si>
    <t>0114</t>
  </si>
  <si>
    <t>FROMAGE (NON COMPRIS FROMAGE FRAIS)</t>
  </si>
  <si>
    <t>0115</t>
  </si>
  <si>
    <t>0116</t>
  </si>
  <si>
    <t>BEURRE</t>
  </si>
  <si>
    <t>INDUSTRIE METTALURGIQUE</t>
  </si>
  <si>
    <t>02</t>
  </si>
  <si>
    <t>100 J.</t>
  </si>
  <si>
    <t>JOURNEE DE TRAVAIL</t>
  </si>
  <si>
    <t>03</t>
  </si>
  <si>
    <t>ENNOBLISSEMENT DU TEXTILE</t>
  </si>
  <si>
    <t>0401</t>
  </si>
  <si>
    <t>M3</t>
  </si>
  <si>
    <t>EAU UTILISEE EN TEINTURERIE</t>
  </si>
  <si>
    <t>0402</t>
  </si>
  <si>
    <t>EAU UTILISEE EN ATELIER DE BLANCHIMENT</t>
  </si>
  <si>
    <t>0403</t>
  </si>
  <si>
    <t>EAU UTILISEE</t>
  </si>
  <si>
    <t>BLANCHISSERIES</t>
  </si>
  <si>
    <t>0501</t>
  </si>
  <si>
    <t>LINGE BLANC PROVENANT UNIQUEMENT D'HOPITAUX ET D'HOTELS, PAQUETS DE DRAPS ET ESSUIE-MAINS POUR ROULEAUX AUTOMATIQUES</t>
  </si>
  <si>
    <t>0502</t>
  </si>
  <si>
    <t>LINGE BLANC AUTRE QUE CI-DESSUS</t>
  </si>
  <si>
    <t>0503</t>
  </si>
  <si>
    <t>LINGE DE COULEUR, VETEMENTS DE TRAVAIL ET ESSUIE-MAINS ET ESSUIES DE CUISINE DE LOCATION</t>
  </si>
  <si>
    <t>0504</t>
  </si>
  <si>
    <t>LINGE AMIDONNE</t>
  </si>
  <si>
    <t>0505</t>
  </si>
  <si>
    <t>0506</t>
  </si>
  <si>
    <t>PREPARATION DU POISSON</t>
  </si>
  <si>
    <t>0601</t>
  </si>
  <si>
    <t>POISSON</t>
  </si>
  <si>
    <t>0602</t>
  </si>
  <si>
    <t>INDUSTRIE DU SUCRE ET DES RAPERIES DE BETTERAVES</t>
  </si>
  <si>
    <t>0701</t>
  </si>
  <si>
    <t>BETTERAVES SUCRIERES</t>
  </si>
  <si>
    <t>0702</t>
  </si>
  <si>
    <t>0703</t>
  </si>
  <si>
    <t>PRODUIT FINI</t>
  </si>
  <si>
    <t>RAFFINERIES DE PETROLE</t>
  </si>
  <si>
    <t>09</t>
  </si>
  <si>
    <t>JKL</t>
  </si>
  <si>
    <t>0999</t>
  </si>
  <si>
    <t>KJ</t>
  </si>
  <si>
    <t>KJLJ</t>
  </si>
  <si>
    <t>TANNERIES ET MEGISSERIES</t>
  </si>
  <si>
    <t>1001</t>
  </si>
  <si>
    <t>MATIERE PREMIERE</t>
  </si>
  <si>
    <t>1002</t>
  </si>
  <si>
    <t>1003</t>
  </si>
  <si>
    <t>1004</t>
  </si>
  <si>
    <t>1005</t>
  </si>
  <si>
    <t>BRASSERIES, MALTERIES, ENTREPRISES DE CONDITIONNEMENT ET DE MISE EN BOUTEILLES DES BOISSONS</t>
  </si>
  <si>
    <t>1201</t>
  </si>
  <si>
    <t>BIERE</t>
  </si>
  <si>
    <t>1202</t>
  </si>
  <si>
    <t>1203</t>
  </si>
  <si>
    <t>ORGE</t>
  </si>
  <si>
    <t>1204</t>
  </si>
  <si>
    <t>1205</t>
  </si>
  <si>
    <t>PRODUIT FABRIQUE</t>
  </si>
  <si>
    <t>LAVAGE DE LA LAINE</t>
  </si>
  <si>
    <t>13</t>
  </si>
  <si>
    <t>LAINE BRUTE LAVEE</t>
  </si>
  <si>
    <t>INDUSTRIE DU PAPIER ET CARTON</t>
  </si>
  <si>
    <t>1401</t>
  </si>
  <si>
    <t>PAPIER DE PATE MECANIQUE OU DE CELLULOSE</t>
  </si>
  <si>
    <t>1402</t>
  </si>
  <si>
    <t>PAPIER PROVENANT D'AUTRES MATIERES</t>
  </si>
  <si>
    <t>1403</t>
  </si>
  <si>
    <t>CARTON</t>
  </si>
  <si>
    <t>INDUSTRIE VERRERIE</t>
  </si>
  <si>
    <t>15</t>
  </si>
  <si>
    <t>ABATTOIRS</t>
  </si>
  <si>
    <t>1601</t>
  </si>
  <si>
    <t>POIDS DE PORCS ABATTUS</t>
  </si>
  <si>
    <t>1602</t>
  </si>
  <si>
    <t>1603</t>
  </si>
  <si>
    <t>1604</t>
  </si>
  <si>
    <t>1605</t>
  </si>
  <si>
    <t>1606</t>
  </si>
  <si>
    <t>1607</t>
  </si>
  <si>
    <t>1608</t>
  </si>
  <si>
    <t>1609</t>
  </si>
  <si>
    <t>1610</t>
  </si>
  <si>
    <t>POIDS D'ANIMAUX ABATTUS</t>
  </si>
  <si>
    <t>1611</t>
  </si>
  <si>
    <t>1612</t>
  </si>
  <si>
    <t>CONSERVERIE DE FRUITS ET DE LEGUMES</t>
  </si>
  <si>
    <t>1701</t>
  </si>
  <si>
    <t>POMMES, POIRES, FRAISES</t>
  </si>
  <si>
    <t>1702</t>
  </si>
  <si>
    <t>CERISES, MURES, GROSEILLES ET AUTRES FRUITS DOUX</t>
  </si>
  <si>
    <t>1703</t>
  </si>
  <si>
    <t>POMMES DE TERRE EPLUCHEES</t>
  </si>
  <si>
    <t>1704</t>
  </si>
  <si>
    <t>POMMES DE TERRE BLANCHIES</t>
  </si>
  <si>
    <t>1705</t>
  </si>
  <si>
    <t>CAROTTES, OIGNONS</t>
  </si>
  <si>
    <t>1706</t>
  </si>
  <si>
    <t>BETTERAVES ROUGES</t>
  </si>
  <si>
    <t>1707</t>
  </si>
  <si>
    <t>LEGUMES DE SOUPE VERTE JULIENNE</t>
  </si>
  <si>
    <t>1708</t>
  </si>
  <si>
    <t>EPINARDS, ENDIVES, VARIETES DE CHOUX (SAUF CHOUCROUTE) ET CHOUX RAVES</t>
  </si>
  <si>
    <t>1709</t>
  </si>
  <si>
    <t>POIREAUX, HARICOTS VERTS, HARICOTS COUPES ET CELERIS</t>
  </si>
  <si>
    <t>1710</t>
  </si>
  <si>
    <t>PETITS POIS ET POIS CHICHES</t>
  </si>
  <si>
    <t>1711</t>
  </si>
  <si>
    <t>AUTRES LEGUMES</t>
  </si>
  <si>
    <t>1712</t>
  </si>
  <si>
    <t>CAROTTES</t>
  </si>
  <si>
    <t>1713</t>
  </si>
  <si>
    <t>ECHALOTTES</t>
  </si>
  <si>
    <t>1714</t>
  </si>
  <si>
    <t>DISTILLERIES ET LEVURERIES</t>
  </si>
  <si>
    <t>1801</t>
  </si>
  <si>
    <t>MELASSE</t>
  </si>
  <si>
    <t>1802</t>
  </si>
  <si>
    <t>MECANIQUE TRANSFORMATION A FROID ET TRAITEMENT DE SURFACE DES METAUX</t>
  </si>
  <si>
    <t>1901</t>
  </si>
  <si>
    <t>1902</t>
  </si>
  <si>
    <t>1903</t>
  </si>
  <si>
    <t>1904</t>
  </si>
  <si>
    <t>EN OUTRE PAR TONNE DE FER BIVALENT DEVERSE</t>
  </si>
  <si>
    <t>1905</t>
  </si>
  <si>
    <t>1906</t>
  </si>
  <si>
    <t>USINE A GAZ</t>
  </si>
  <si>
    <t>20</t>
  </si>
  <si>
    <t>PETROCHIMIE ET CHIMIE ORGANIQUE EN DERIVANT</t>
  </si>
  <si>
    <t>21</t>
  </si>
  <si>
    <t>INDUSTRIE DE LA GELATINE ET DE LA COLLE</t>
  </si>
  <si>
    <t>2202</t>
  </si>
  <si>
    <t>COLLE D'OS</t>
  </si>
  <si>
    <t>FABRICATION DES ENGRAIS</t>
  </si>
  <si>
    <t>23</t>
  </si>
  <si>
    <t>ABATTOIRS DE VOLAILLE</t>
  </si>
  <si>
    <t>2401</t>
  </si>
  <si>
    <t>POIDS ABATTU</t>
  </si>
  <si>
    <t>2402</t>
  </si>
  <si>
    <t>2403</t>
  </si>
  <si>
    <t>TRANSFORMATION DE LA VIANDE</t>
  </si>
  <si>
    <t>2501</t>
  </si>
  <si>
    <t>PRODUIT FABRIQUE (CUISSON DE SAUCISSONS ET JAMBONS)</t>
  </si>
  <si>
    <t>2502</t>
  </si>
  <si>
    <t>PRODUIT FABRIQUE (AUTRES)</t>
  </si>
  <si>
    <t>TRAITEMENT DES POMMES DE TERRE</t>
  </si>
  <si>
    <t>2601</t>
  </si>
  <si>
    <t>POMME DE TERRE</t>
  </si>
  <si>
    <t>2602</t>
  </si>
  <si>
    <t>HUILES ET GRAISSES ANIMALES ET VEGETALES</t>
  </si>
  <si>
    <t>2701</t>
  </si>
  <si>
    <t>2702</t>
  </si>
  <si>
    <t>HUILE OU GRAISSE BRUTE</t>
  </si>
  <si>
    <t>PEROXYDES</t>
  </si>
  <si>
    <t>28</t>
  </si>
  <si>
    <t>INSTALLATIONS POUR LE NETTOYAGE DES FUTS</t>
  </si>
  <si>
    <t>29</t>
  </si>
  <si>
    <t>INDUSTRIE DU CHLORE</t>
  </si>
  <si>
    <t>30</t>
  </si>
  <si>
    <t>PRODUCTION D'HYDROCARBURES CHLORES</t>
  </si>
  <si>
    <t>31</t>
  </si>
  <si>
    <t>FABRICATION DE LAQUES ET DE COULEURS</t>
  </si>
  <si>
    <t>3201</t>
  </si>
  <si>
    <t>PRODUCTION ET TRANSFORMATION D'AMIDON ET FECULERIE (SAUF POMMES DE TERRE)</t>
  </si>
  <si>
    <t>35</t>
  </si>
  <si>
    <t>PRODUCTION D'AGENTS DE SURFACE, SAVONNERIES</t>
  </si>
  <si>
    <t>3701</t>
  </si>
  <si>
    <t>3702</t>
  </si>
  <si>
    <t>3703</t>
  </si>
  <si>
    <t>SAVON</t>
  </si>
  <si>
    <t>3704</t>
  </si>
  <si>
    <t>INDUSTRIES GRAPHIQUES</t>
  </si>
  <si>
    <t>3801</t>
  </si>
  <si>
    <t>INDUSTRIE PHARMACEUTIQUE</t>
  </si>
  <si>
    <t>40</t>
  </si>
  <si>
    <t>LABORATOIRES</t>
  </si>
  <si>
    <t>42</t>
  </si>
  <si>
    <t>INDUSTRIE DE L'AMIANTE</t>
  </si>
  <si>
    <t>43</t>
  </si>
  <si>
    <t>INDUSTRIE DE DIOXYDE DE TITANE</t>
  </si>
  <si>
    <t>45</t>
  </si>
  <si>
    <t>ENTREPRISES DE DESTRUCTION</t>
  </si>
  <si>
    <t>4802</t>
  </si>
  <si>
    <t>POIDS BRUT DE MATERIAUX A DETRUIRE</t>
  </si>
  <si>
    <t>PRODUCTION DE DDT</t>
  </si>
  <si>
    <t>50</t>
  </si>
  <si>
    <t>PRODUCTION DE SOUDE</t>
  </si>
  <si>
    <t>53</t>
  </si>
  <si>
    <t>TRANSFORMATION DE MATIERES PLASTIQUES</t>
  </si>
  <si>
    <t>60</t>
  </si>
  <si>
    <t>PISCINES</t>
  </si>
  <si>
    <t>61</t>
  </si>
  <si>
    <t>VOLUME EXPLOITATION BASSIN</t>
  </si>
  <si>
    <t>HOPITAUX</t>
  </si>
  <si>
    <t>6601</t>
  </si>
  <si>
    <t>LIT</t>
  </si>
  <si>
    <t>6602</t>
  </si>
  <si>
    <t>INDUSTRIE MANUFACTURIERE</t>
  </si>
  <si>
    <t>7901</t>
  </si>
  <si>
    <t>7903</t>
  </si>
  <si>
    <t>PRODUCTION DE PRODUITS PYROTECHNIQUES</t>
  </si>
  <si>
    <t>80</t>
  </si>
  <si>
    <t>INDUSTRIE TEXTILE</t>
  </si>
  <si>
    <t>8301</t>
  </si>
  <si>
    <t>8302</t>
  </si>
  <si>
    <t>INDUSTRIE CHIMIQUE</t>
  </si>
  <si>
    <t>8401</t>
  </si>
  <si>
    <t>8402</t>
  </si>
  <si>
    <t>INDUSTRIE DES PRODUITS MINERAUX NON METALLIQUES</t>
  </si>
  <si>
    <t>8501</t>
  </si>
  <si>
    <t>8502</t>
  </si>
  <si>
    <t>INDUSTRIE DU CAOUTCHOUC</t>
  </si>
  <si>
    <t>8601</t>
  </si>
  <si>
    <t>FABRICATION DE BATTERIES PRIMAIRES ET SECONDAIRES</t>
  </si>
  <si>
    <t>88</t>
  </si>
  <si>
    <t>CENTRALES ELECTRIQUES</t>
  </si>
  <si>
    <t>90</t>
  </si>
  <si>
    <t>AUTRES INDUSTRIES ALIMENTAIRES</t>
  </si>
  <si>
    <t>9201</t>
  </si>
  <si>
    <t>9202</t>
  </si>
  <si>
    <t>9203</t>
  </si>
  <si>
    <t>9204</t>
  </si>
  <si>
    <t>9205</t>
  </si>
  <si>
    <t>ATELIERS DE REPARATION D'AUTOMOBILES, DE TRAMS OU DE TRAINS, GARAGES ET CAR-WASH</t>
  </si>
  <si>
    <t>93</t>
  </si>
  <si>
    <t>lits</t>
  </si>
  <si>
    <t>m³</t>
  </si>
  <si>
    <t>tonnes</t>
  </si>
  <si>
    <t>Date d'analyse :</t>
  </si>
  <si>
    <r>
      <t xml:space="preserve">Rapport d'analyse des </t>
    </r>
    <r>
      <rPr>
        <b/>
        <u/>
        <sz val="16"/>
        <color theme="1"/>
        <rFont val="Calibri"/>
        <family val="2"/>
        <scheme val="minor"/>
      </rPr>
      <t>alimentations</t>
    </r>
    <r>
      <rPr>
        <b/>
        <sz val="16"/>
        <color theme="1"/>
        <rFont val="Calibri"/>
        <family val="2"/>
        <scheme val="minor"/>
      </rPr>
      <t xml:space="preserve"> en eau des industriels</t>
    </r>
  </si>
  <si>
    <t>Il convient de remplir autant de formulaires qu'il existe de sources d'alimentation visées par la campagne.</t>
  </si>
  <si>
    <t>Identification</t>
  </si>
  <si>
    <t>Température (°C)</t>
  </si>
  <si>
    <t>………………</t>
  </si>
  <si>
    <t>Surveillance : les mesures réalisées par un laboratoire agréé pour le compte d’un établissement.</t>
  </si>
  <si>
    <t>Relevé : les mesures réalisées par un laboratoire agréé pour le compte de l’administration ou de la SPGE.</t>
  </si>
  <si>
    <t>format: (code INS[5 chiffre]/code secteur[2 chiffres]code incrémental[3 chiffres])</t>
  </si>
  <si>
    <t>Type d'eau d'alimentation :</t>
  </si>
  <si>
    <t>Compteur n°4 :</t>
  </si>
  <si>
    <t>Compteur n°5 :</t>
  </si>
  <si>
    <t>Compteur n°6 :</t>
  </si>
  <si>
    <t>Compteur n°7 :</t>
  </si>
  <si>
    <t>Compteur n°8 :</t>
  </si>
  <si>
    <t>Compteur n°9 :</t>
  </si>
  <si>
    <t>Compteur n°10 :</t>
  </si>
  <si>
    <t>Compteur n°11 :</t>
  </si>
  <si>
    <t>Compteur n°12 :</t>
  </si>
  <si>
    <t>Compteur n°13 :</t>
  </si>
  <si>
    <t>Compteur n°14 :</t>
  </si>
  <si>
    <t>Compteur n°15 :</t>
  </si>
  <si>
    <t>(cf. spécifications du Marché de services pour la réalisation de campagnes d’analyses (relevés) dans le cadre des contrats industriels)</t>
  </si>
  <si>
    <t>Lorsqu'une valeur est inférieure au seuil de détection de la méthode de mesure, on note "&lt;LQ".</t>
  </si>
  <si>
    <t>Surveillance</t>
  </si>
  <si>
    <t>Relevé</t>
  </si>
  <si>
    <t>TypeRelevéA1</t>
  </si>
  <si>
    <t>TypeRelevéA2</t>
  </si>
  <si>
    <t>TypeRelevéB</t>
  </si>
  <si>
    <t>TypePrel_PropDeb</t>
  </si>
  <si>
    <t>TypePrel_PropTps</t>
  </si>
  <si>
    <t>TypePrel_Ponctuel</t>
  </si>
  <si>
    <t>TypePrelUse_Labo</t>
  </si>
  <si>
    <t>TypePrelUse_Site</t>
  </si>
  <si>
    <t>MiseScellé_Ech</t>
  </si>
  <si>
    <t>Rem1</t>
  </si>
  <si>
    <t>Rem2</t>
  </si>
  <si>
    <t>Rem3</t>
  </si>
  <si>
    <t>Rem4</t>
  </si>
  <si>
    <t>DonneesExt</t>
  </si>
  <si>
    <t>Rem5</t>
  </si>
  <si>
    <t>N° de Répertoire taxe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</si>
</sst>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mm/yyyy;@"/>
  </numFmts>
  <fonts count="17" x14ac:knownFonts="1">
    <font>
      <sz val="11"/>
      <color theme="1"/>
      <name val="Calibri"/>
      <family val="2"/>
      <scheme val="minor"/>
    </font>
    <font>
      <b/>
      <sz val="11"/>
      <color theme="1"/>
      <name val="Calibri"/>
      <family val="2"/>
      <scheme val="minor"/>
    </font>
    <font>
      <sz val="8"/>
      <color rgb="FF000000"/>
      <name val="Tahoma"/>
      <family val="2"/>
    </font>
    <font>
      <b/>
      <sz val="16"/>
      <color theme="1"/>
      <name val="Calibri"/>
      <family val="2"/>
      <scheme val="minor"/>
    </font>
    <font>
      <b/>
      <u/>
      <sz val="14"/>
      <color theme="1"/>
      <name val="Calibri"/>
      <family val="2"/>
      <scheme val="minor"/>
    </font>
    <font>
      <sz val="14"/>
      <color theme="1"/>
      <name val="Calibri"/>
      <family val="2"/>
    </font>
    <font>
      <sz val="14"/>
      <color theme="1"/>
      <name val="Calibri"/>
      <family val="2"/>
      <scheme val="minor"/>
    </font>
    <font>
      <vertAlign val="superscript"/>
      <sz val="11"/>
      <color theme="1"/>
      <name val="Calibri"/>
      <family val="2"/>
      <scheme val="minor"/>
    </font>
    <font>
      <sz val="9"/>
      <color theme="1"/>
      <name val="Calibri"/>
      <family val="2"/>
      <scheme val="minor"/>
    </font>
    <font>
      <sz val="11"/>
      <color theme="1"/>
      <name val="Calibri"/>
      <family val="2"/>
    </font>
    <font>
      <u/>
      <sz val="11"/>
      <color theme="1"/>
      <name val="Calibri"/>
      <family val="2"/>
      <scheme val="minor"/>
    </font>
    <font>
      <sz val="8"/>
      <color theme="1"/>
      <name val="Calibri"/>
      <family val="2"/>
      <scheme val="minor"/>
    </font>
    <font>
      <sz val="11"/>
      <name val="Calibri"/>
      <family val="2"/>
      <scheme val="minor"/>
    </font>
    <font>
      <vertAlign val="subscript"/>
      <sz val="11"/>
      <name val="Calibri"/>
      <family val="2"/>
      <scheme val="minor"/>
    </font>
    <font>
      <sz val="6"/>
      <color theme="1"/>
      <name val="Calibri"/>
      <family val="2"/>
      <scheme val="minor"/>
    </font>
    <font>
      <sz val="8"/>
      <color rgb="FF000000"/>
      <name val="Segoe UI"/>
      <family val="2"/>
    </font>
    <font>
      <b/>
      <u/>
      <sz val="16"/>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s>
  <borders count="33">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medium">
        <color auto="1"/>
      </left>
      <right style="thin">
        <color auto="1"/>
      </right>
      <top/>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style="medium">
        <color auto="1"/>
      </right>
      <top style="thin">
        <color auto="1"/>
      </top>
      <bottom style="medium">
        <color auto="1"/>
      </bottom>
      <diagonal/>
    </border>
    <border>
      <left style="hair">
        <color auto="1"/>
      </left>
      <right style="hair">
        <color auto="1"/>
      </right>
      <top style="hair">
        <color auto="1"/>
      </top>
      <bottom style="hair">
        <color auto="1"/>
      </bottom>
      <diagonal/>
    </border>
    <border>
      <left style="medium">
        <color indexed="64"/>
      </left>
      <right style="medium">
        <color indexed="64"/>
      </right>
      <top style="medium">
        <color indexed="64"/>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hair">
        <color auto="1"/>
      </top>
      <bottom style="medium">
        <color indexed="64"/>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7">
    <xf numFmtId="0" fontId="0" fillId="0" borderId="0" xfId="0"/>
    <xf numFmtId="0" fontId="0" fillId="0" borderId="0" xfId="0" applyAlignment="1"/>
    <xf numFmtId="0" fontId="0" fillId="0" borderId="0" xfId="0" applyFill="1" applyAlignment="1"/>
    <xf numFmtId="0" fontId="4" fillId="3" borderId="0" xfId="0" applyFont="1" applyFill="1" applyAlignment="1"/>
    <xf numFmtId="0" fontId="0" fillId="3" borderId="0" xfId="0" applyFill="1" applyAlignment="1"/>
    <xf numFmtId="0" fontId="0" fillId="3" borderId="0" xfId="0" applyFill="1" applyAlignment="1">
      <alignment horizontal="right"/>
    </xf>
    <xf numFmtId="0" fontId="4" fillId="0" borderId="0" xfId="0" applyFont="1" applyAlignment="1"/>
    <xf numFmtId="0" fontId="0" fillId="0" borderId="0" xfId="0" applyAlignment="1">
      <alignment horizontal="right"/>
    </xf>
    <xf numFmtId="0" fontId="0" fillId="0" borderId="0" xfId="0" applyFill="1" applyAlignment="1">
      <alignment horizontal="right"/>
    </xf>
    <xf numFmtId="0" fontId="5" fillId="0" borderId="0" xfId="0" applyFont="1" applyAlignment="1">
      <alignment horizontal="left"/>
    </xf>
    <xf numFmtId="0" fontId="0" fillId="0" borderId="0" xfId="0" applyAlignment="1">
      <alignment horizontal="center"/>
    </xf>
    <xf numFmtId="0" fontId="1" fillId="0" borderId="4" xfId="0" applyFont="1" applyBorder="1" applyAlignment="1">
      <alignment horizontal="center"/>
    </xf>
    <xf numFmtId="0" fontId="0" fillId="0" borderId="0" xfId="0" applyAlignment="1">
      <alignment horizontal="left"/>
    </xf>
    <xf numFmtId="0" fontId="8" fillId="0" borderId="0" xfId="0" applyFont="1" applyAlignment="1">
      <alignment horizontal="left"/>
    </xf>
    <xf numFmtId="0" fontId="4" fillId="0" borderId="0" xfId="0" applyFont="1" applyFill="1" applyAlignment="1"/>
    <xf numFmtId="0" fontId="0" fillId="0" borderId="7" xfId="0" applyBorder="1" applyAlignment="1">
      <alignment horizontal="right"/>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Font="1" applyBorder="1" applyAlignment="1">
      <alignment horizontal="center" vertical="center" wrapText="1"/>
    </xf>
    <xf numFmtId="0" fontId="0" fillId="0" borderId="0" xfId="0" applyBorder="1" applyAlignment="1"/>
    <xf numFmtId="164" fontId="1" fillId="0" borderId="15" xfId="0" applyNumberFormat="1" applyFont="1" applyBorder="1" applyAlignment="1">
      <alignment horizontal="center"/>
    </xf>
    <xf numFmtId="0" fontId="0" fillId="0" borderId="0" xfId="0" applyBorder="1" applyAlignment="1">
      <alignment horizontal="right"/>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wrapText="1"/>
    </xf>
    <xf numFmtId="0" fontId="0" fillId="0" borderId="19" xfId="0" applyBorder="1" applyAlignment="1">
      <alignment horizontal="center" wrapText="1"/>
    </xf>
    <xf numFmtId="0" fontId="8" fillId="0" borderId="0" xfId="0" applyFont="1" applyFill="1" applyBorder="1" applyAlignment="1">
      <alignment horizontal="left"/>
    </xf>
    <xf numFmtId="0" fontId="0" fillId="0" borderId="0" xfId="0" applyFill="1" applyAlignment="1">
      <alignment horizontal="center"/>
    </xf>
    <xf numFmtId="0" fontId="0" fillId="0" borderId="0" xfId="0" quotePrefix="1" applyAlignment="1">
      <alignment horizontal="center"/>
    </xf>
    <xf numFmtId="0" fontId="12" fillId="0" borderId="17" xfId="0" applyFont="1" applyFill="1" applyBorder="1" applyAlignment="1">
      <alignment horizontal="center" wrapText="1"/>
    </xf>
    <xf numFmtId="0" fontId="12" fillId="0" borderId="17" xfId="0" applyFont="1" applyFill="1" applyBorder="1" applyAlignment="1">
      <alignment horizontal="center"/>
    </xf>
    <xf numFmtId="0" fontId="0" fillId="0" borderId="0" xfId="0" applyFill="1" applyBorder="1" applyAlignment="1"/>
    <xf numFmtId="0" fontId="0" fillId="0" borderId="0" xfId="0" applyFill="1" applyBorder="1" applyAlignment="1">
      <alignment horizontal="center"/>
    </xf>
    <xf numFmtId="0" fontId="1" fillId="0" borderId="0" xfId="0" applyFont="1" applyBorder="1" applyAlignment="1">
      <alignment horizontal="center"/>
    </xf>
    <xf numFmtId="0" fontId="10" fillId="0" borderId="0" xfId="0" applyFont="1" applyBorder="1" applyAlignment="1"/>
    <xf numFmtId="0" fontId="0" fillId="0" borderId="13" xfId="0" applyFill="1" applyBorder="1" applyAlignment="1">
      <alignment horizontal="center" vertical="center" wrapText="1"/>
    </xf>
    <xf numFmtId="0" fontId="1" fillId="0" borderId="0" xfId="0" applyFont="1" applyBorder="1" applyAlignment="1"/>
    <xf numFmtId="164" fontId="1" fillId="0" borderId="0" xfId="0" applyNumberFormat="1" applyFont="1" applyBorder="1" applyAlignment="1">
      <alignment horizontal="center"/>
    </xf>
    <xf numFmtId="0" fontId="0" fillId="0" borderId="14" xfId="0" applyFont="1" applyBorder="1" applyAlignment="1">
      <alignment horizontal="right"/>
    </xf>
    <xf numFmtId="164" fontId="1" fillId="0" borderId="32" xfId="0" applyNumberFormat="1" applyFont="1" applyBorder="1" applyAlignment="1">
      <alignment horizontal="center"/>
    </xf>
    <xf numFmtId="0" fontId="11" fillId="0" borderId="32" xfId="0" applyFont="1" applyBorder="1" applyAlignment="1">
      <alignment horizontal="right"/>
    </xf>
    <xf numFmtId="0" fontId="0" fillId="0" borderId="4" xfId="0" applyBorder="1" applyAlignment="1"/>
    <xf numFmtId="0" fontId="6" fillId="0" borderId="0" xfId="0" applyFont="1" applyAlignment="1">
      <alignment horizontal="left" vertical="top" wrapText="1"/>
    </xf>
    <xf numFmtId="0" fontId="14" fillId="0" borderId="0" xfId="0" applyFont="1" applyFill="1" applyAlignment="1">
      <alignment horizontal="left" vertical="center" wrapText="1"/>
    </xf>
    <xf numFmtId="0" fontId="9" fillId="0" borderId="0" xfId="0" applyFont="1" applyFill="1" applyAlignment="1">
      <alignment horizontal="left"/>
    </xf>
    <xf numFmtId="0" fontId="11" fillId="0" borderId="0" xfId="0" applyFont="1" applyFill="1" applyAlignment="1"/>
    <xf numFmtId="0" fontId="11" fillId="0" borderId="0" xfId="0" applyFont="1" applyFill="1" applyAlignment="1">
      <alignment horizontal="left" vertical="top" wrapText="1"/>
    </xf>
    <xf numFmtId="0" fontId="3" fillId="2"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0" xfId="0" applyFill="1" applyAlignment="1">
      <alignment horizontal="left"/>
    </xf>
    <xf numFmtId="0" fontId="0" fillId="0" borderId="0" xfId="0" applyAlignment="1" applyProtection="1">
      <alignment horizontal="left"/>
      <protection locked="0"/>
    </xf>
    <xf numFmtId="0" fontId="0" fillId="4" borderId="0" xfId="0" applyFill="1" applyAlignment="1" applyProtection="1">
      <protection locked="0"/>
    </xf>
    <xf numFmtId="0" fontId="0" fillId="4" borderId="0" xfId="0" applyFill="1" applyAlignment="1" applyProtection="1">
      <alignment horizontal="right"/>
      <protection locked="0"/>
    </xf>
    <xf numFmtId="165" fontId="0" fillId="4" borderId="6" xfId="0" applyNumberFormat="1" applyFill="1" applyBorder="1" applyAlignment="1" applyProtection="1">
      <alignment horizontal="center"/>
      <protection locked="0"/>
    </xf>
    <xf numFmtId="20" fontId="0" fillId="4" borderId="32" xfId="0" applyNumberFormat="1" applyFill="1" applyBorder="1" applyAlignment="1" applyProtection="1">
      <alignment horizontal="center"/>
      <protection locked="0"/>
    </xf>
    <xf numFmtId="0" fontId="0" fillId="4" borderId="32" xfId="0" applyFill="1" applyBorder="1" applyAlignment="1" applyProtection="1">
      <alignment horizontal="center"/>
      <protection locked="0"/>
    </xf>
    <xf numFmtId="0" fontId="0" fillId="4" borderId="21" xfId="0" applyNumberFormat="1" applyFill="1" applyBorder="1" applyAlignment="1" applyProtection="1">
      <alignment horizontal="center"/>
      <protection locked="0"/>
    </xf>
    <xf numFmtId="0" fontId="0" fillId="4" borderId="22" xfId="0" applyNumberFormat="1" applyFill="1" applyBorder="1" applyAlignment="1" applyProtection="1">
      <alignment horizontal="center"/>
      <protection locked="0"/>
    </xf>
    <xf numFmtId="0" fontId="0" fillId="4" borderId="23" xfId="0" applyNumberFormat="1" applyFill="1" applyBorder="1" applyAlignment="1" applyProtection="1">
      <alignment horizontal="center"/>
      <protection locked="0"/>
    </xf>
    <xf numFmtId="0" fontId="0" fillId="4" borderId="4" xfId="0" applyNumberFormat="1" applyFill="1" applyBorder="1" applyAlignment="1" applyProtection="1">
      <alignment horizontal="center"/>
      <protection locked="0"/>
    </xf>
    <xf numFmtId="0" fontId="6" fillId="0" borderId="0" xfId="0" applyFont="1" applyAlignment="1" applyProtection="1">
      <alignment horizontal="left" vertical="top" wrapText="1"/>
      <protection locked="0"/>
    </xf>
    <xf numFmtId="0" fontId="0" fillId="4" borderId="27" xfId="0" applyNumberFormat="1" applyFill="1" applyBorder="1" applyAlignment="1" applyProtection="1">
      <alignment horizontal="center"/>
      <protection locked="0"/>
    </xf>
    <xf numFmtId="0" fontId="0" fillId="4" borderId="20" xfId="0" applyNumberFormat="1" applyFill="1" applyBorder="1" applyAlignment="1" applyProtection="1">
      <alignment horizontal="center"/>
      <protection locked="0"/>
    </xf>
    <xf numFmtId="0" fontId="0" fillId="4" borderId="28" xfId="0" applyNumberFormat="1" applyFill="1" applyBorder="1" applyAlignment="1" applyProtection="1">
      <alignment horizontal="center"/>
      <protection locked="0"/>
    </xf>
    <xf numFmtId="0" fontId="0" fillId="4" borderId="29" xfId="0" applyNumberFormat="1" applyFill="1" applyBorder="1" applyAlignment="1" applyProtection="1">
      <alignment horizontal="center"/>
      <protection locked="0"/>
    </xf>
    <xf numFmtId="0" fontId="0" fillId="4" borderId="30" xfId="0" applyNumberFormat="1" applyFill="1" applyBorder="1" applyAlignment="1" applyProtection="1">
      <alignment horizontal="center"/>
      <protection locked="0"/>
    </xf>
    <xf numFmtId="0" fontId="0" fillId="4" borderId="31" xfId="0" applyNumberFormat="1" applyFill="1" applyBorder="1" applyAlignment="1" applyProtection="1">
      <alignment horizontal="center"/>
      <protection locked="0"/>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1" fillId="0" borderId="5" xfId="0" applyFont="1" applyBorder="1" applyAlignment="1">
      <alignment horizontal="center"/>
    </xf>
    <xf numFmtId="0" fontId="1" fillId="0" borderId="6" xfId="0" applyFont="1" applyBorder="1" applyAlignment="1">
      <alignment horizontal="center"/>
    </xf>
    <xf numFmtId="0" fontId="0" fillId="0" borderId="0" xfId="0" applyFill="1" applyAlignment="1">
      <alignment horizontal="left" vertical="top" wrapText="1"/>
    </xf>
    <xf numFmtId="0" fontId="14" fillId="0" borderId="0" xfId="0" applyFont="1" applyFill="1" applyAlignment="1">
      <alignment horizontal="left" vertical="center" wrapText="1"/>
    </xf>
    <xf numFmtId="0" fontId="0" fillId="4" borderId="0" xfId="0" applyFill="1" applyAlignment="1" applyProtection="1">
      <alignment horizontal="center"/>
      <protection locked="0"/>
    </xf>
    <xf numFmtId="0" fontId="1" fillId="0" borderId="9"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1" fillId="0" borderId="0" xfId="0" applyFont="1" applyFill="1" applyAlignment="1">
      <alignment horizontal="left" vertical="top"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0" xfId="0" applyFont="1" applyBorder="1" applyAlignment="1">
      <alignment horizontal="center" vertical="center" wrapText="1"/>
    </xf>
    <xf numFmtId="0" fontId="1" fillId="0" borderId="9" xfId="0" applyFont="1" applyBorder="1" applyAlignment="1">
      <alignment horizontal="center" vertical="center" wrapText="1"/>
    </xf>
    <xf numFmtId="0" fontId="0" fillId="4" borderId="24" xfId="0" applyNumberFormat="1" applyFill="1" applyBorder="1" applyAlignment="1" applyProtection="1">
      <alignment horizontal="center"/>
      <protection locked="0"/>
    </xf>
    <xf numFmtId="0" fontId="0" fillId="4" borderId="25" xfId="0" applyNumberFormat="1" applyFill="1" applyBorder="1" applyAlignment="1" applyProtection="1">
      <alignment horizontal="center"/>
      <protection locked="0"/>
    </xf>
    <xf numFmtId="0" fontId="0" fillId="4" borderId="26" xfId="0" applyNumberFormat="1" applyFill="1" applyBorder="1" applyAlignment="1" applyProtection="1">
      <alignment horizontal="center"/>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L$7" lockText="1" noThreeD="1"/>
</file>

<file path=xl/ctrlProps/ctrlProp10.xml><?xml version="1.0" encoding="utf-8"?>
<formControlPr xmlns="http://schemas.microsoft.com/office/spreadsheetml/2009/9/main" objectType="CheckBox" fmlaLink="$L$6" lockText="1" noThreeD="1"/>
</file>

<file path=xl/ctrlProps/ctrlProp11.xml><?xml version="1.0" encoding="utf-8"?>
<formControlPr xmlns="http://schemas.microsoft.com/office/spreadsheetml/2009/9/main" objectType="CheckBox" fmlaLink="$L$14" lockText="1" noThreeD="1"/>
</file>

<file path=xl/ctrlProps/ctrlProp12.xml><?xml version="1.0" encoding="utf-8"?>
<formControlPr xmlns="http://schemas.microsoft.com/office/spreadsheetml/2009/9/main" objectType="CheckBox" fmlaLink="$L$15"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fmlaLink="$L$12" lockText="1" noThreeD="1"/>
</file>

<file path=xl/ctrlProps/ctrlProp15.xml><?xml version="1.0" encoding="utf-8"?>
<formControlPr xmlns="http://schemas.microsoft.com/office/spreadsheetml/2009/9/main" objectType="CheckBox" fmlaLink="$L$16" lockText="1" noThreeD="1"/>
</file>

<file path=xl/ctrlProps/ctrlProp16.xml><?xml version="1.0" encoding="utf-8"?>
<formControlPr xmlns="http://schemas.microsoft.com/office/spreadsheetml/2009/9/main" objectType="CheckBox" fmlaLink="$L$18" lockText="1" noThreeD="1"/>
</file>

<file path=xl/ctrlProps/ctrlProp17.xml><?xml version="1.0" encoding="utf-8"?>
<formControlPr xmlns="http://schemas.microsoft.com/office/spreadsheetml/2009/9/main" objectType="CheckBox" fmlaLink="$L$13" lockText="1" noThreeD="1"/>
</file>

<file path=xl/ctrlProps/ctrlProp18.xml><?xml version="1.0" encoding="utf-8"?>
<formControlPr xmlns="http://schemas.microsoft.com/office/spreadsheetml/2009/9/main" objectType="CheckBox" fmlaLink="$L$17" lockText="1" noThreeD="1"/>
</file>

<file path=xl/ctrlProps/ctrlProp2.xml><?xml version="1.0" encoding="utf-8"?>
<formControlPr xmlns="http://schemas.microsoft.com/office/spreadsheetml/2009/9/main" objectType="CheckBox" fmlaLink="$L$8" lockText="1" noThreeD="1"/>
</file>

<file path=xl/ctrlProps/ctrlProp3.xml><?xml version="1.0" encoding="utf-8"?>
<formControlPr xmlns="http://schemas.microsoft.com/office/spreadsheetml/2009/9/main" objectType="CheckBox" fmlaLink="$L$9" lockText="1" noThreeD="1"/>
</file>

<file path=xl/ctrlProps/ctrlProp4.xml><?xml version="1.0" encoding="utf-8"?>
<formControlPr xmlns="http://schemas.microsoft.com/office/spreadsheetml/2009/9/main" objectType="CheckBox" fmlaLink="$L$10" lockText="1" noThreeD="1"/>
</file>

<file path=xl/ctrlProps/ctrlProp5.xml><?xml version="1.0" encoding="utf-8"?>
<formControlPr xmlns="http://schemas.microsoft.com/office/spreadsheetml/2009/9/main" objectType="CheckBox" fmlaLink="$L$11" lockText="1" noThreeD="1"/>
</file>

<file path=xl/ctrlProps/ctrlProp6.xml><?xml version="1.0" encoding="utf-8"?>
<formControlPr xmlns="http://schemas.microsoft.com/office/spreadsheetml/2009/9/main" objectType="CheckBox" fmlaLink="$L$2" lockText="1" noThreeD="1"/>
</file>

<file path=xl/ctrlProps/ctrlProp7.xml><?xml version="1.0" encoding="utf-8"?>
<formControlPr xmlns="http://schemas.microsoft.com/office/spreadsheetml/2009/9/main" objectType="CheckBox" fmlaLink="$L$3" lockText="1" noThreeD="1"/>
</file>

<file path=xl/ctrlProps/ctrlProp8.xml><?xml version="1.0" encoding="utf-8"?>
<formControlPr xmlns="http://schemas.microsoft.com/office/spreadsheetml/2009/9/main" objectType="CheckBox" fmlaLink="$L$4" lockText="1" noThreeD="1"/>
</file>

<file path=xl/ctrlProps/ctrlProp9.xml><?xml version="1.0" encoding="utf-8"?>
<formControlPr xmlns="http://schemas.microsoft.com/office/spreadsheetml/2009/9/main" objectType="CheckBox" fmlaLink="$L$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28575</xdr:colOff>
          <xdr:row>27</xdr:row>
          <xdr:rowOff>19050</xdr:rowOff>
        </xdr:from>
        <xdr:to>
          <xdr:col>5</xdr:col>
          <xdr:colOff>85725</xdr:colOff>
          <xdr:row>28</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Proportionnel au débit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28</xdr:row>
          <xdr:rowOff>9525</xdr:rowOff>
        </xdr:from>
        <xdr:to>
          <xdr:col>5</xdr:col>
          <xdr:colOff>142875</xdr:colOff>
          <xdr:row>29</xdr:row>
          <xdr:rowOff>9525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Proportionnel au temps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29</xdr:row>
          <xdr:rowOff>9525</xdr:rowOff>
        </xdr:from>
        <xdr:to>
          <xdr:col>4</xdr:col>
          <xdr:colOff>95250</xdr:colOff>
          <xdr:row>30</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solidFill>
              <a:srgbClr val="FFFFFF"/>
            </a:solidFill>
            <a:ln>
              <a:noFill/>
            </a:ln>
            <a:extLs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Ponctuel</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27</xdr:row>
          <xdr:rowOff>9525</xdr:rowOff>
        </xdr:from>
        <xdr:to>
          <xdr:col>8</xdr:col>
          <xdr:colOff>28575</xdr:colOff>
          <xdr:row>27</xdr:row>
          <xdr:rowOff>114300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Labo</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28</xdr:row>
          <xdr:rowOff>9525</xdr:rowOff>
        </xdr:from>
        <xdr:to>
          <xdr:col>8</xdr:col>
          <xdr:colOff>581025</xdr:colOff>
          <xdr:row>29</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site après vérification</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xdr:row>
          <xdr:rowOff>57150</xdr:rowOff>
        </xdr:from>
        <xdr:to>
          <xdr:col>1</xdr:col>
          <xdr:colOff>1057275</xdr:colOff>
          <xdr:row>3</xdr:row>
          <xdr:rowOff>19050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Surveillance</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xdr:row>
          <xdr:rowOff>152400</xdr:rowOff>
        </xdr:from>
        <xdr:to>
          <xdr:col>1</xdr:col>
          <xdr:colOff>1057275</xdr:colOff>
          <xdr:row>4</xdr:row>
          <xdr:rowOff>114300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Relevé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8</xdr:row>
          <xdr:rowOff>57150</xdr:rowOff>
        </xdr:from>
        <xdr:to>
          <xdr:col>3</xdr:col>
          <xdr:colOff>314325</xdr:colOff>
          <xdr:row>9</xdr:row>
          <xdr:rowOff>19050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A1</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8</xdr:row>
          <xdr:rowOff>57150</xdr:rowOff>
        </xdr:from>
        <xdr:to>
          <xdr:col>4</xdr:col>
          <xdr:colOff>190500</xdr:colOff>
          <xdr:row>9</xdr:row>
          <xdr:rowOff>19050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A2</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828675</xdr:colOff>
          <xdr:row>8</xdr:row>
          <xdr:rowOff>47625</xdr:rowOff>
        </xdr:from>
        <xdr:to>
          <xdr:col>5</xdr:col>
          <xdr:colOff>38100</xdr:colOff>
          <xdr:row>9</xdr:row>
          <xdr:rowOff>9525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Tahoma"/>
                  <a:ea typeface="Tahoma"/>
                  <a:cs typeface="Tahoma"/>
                </a:rPr>
                <a:t>B</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88</xdr:row>
          <xdr:rowOff>19050</xdr:rowOff>
        </xdr:from>
        <xdr:to>
          <xdr:col>4</xdr:col>
          <xdr:colOff>66675</xdr:colOff>
          <xdr:row>89</xdr:row>
          <xdr:rowOff>47625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Segoe UI"/>
                  <a:cs typeface="Segoe UI"/>
                </a:rPr>
                <a:t>Le redevable a entravé la collecte des informations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89</xdr:row>
          <xdr:rowOff>47625</xdr:rowOff>
        </xdr:from>
        <xdr:to>
          <xdr:col>4</xdr:col>
          <xdr:colOff>495300</xdr:colOff>
          <xdr:row>90</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Segoe UI"/>
                  <a:cs typeface="Segoe UI"/>
                </a:rPr>
                <a:t>Remarques liées aux difficultés ou particularités du prélèvement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90</xdr:row>
          <xdr:rowOff>66675</xdr:rowOff>
        </xdr:from>
        <xdr:to>
          <xdr:col>5</xdr:col>
          <xdr:colOff>47625</xdr:colOff>
          <xdr:row>91</xdr:row>
          <xdr:rowOff>57150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Segoe UI"/>
                  <a:cs typeface="Segoe UI"/>
                </a:rPr>
                <a:t>Remarques liées aux difficultés ou particularités de l’évaluation du débit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34</xdr:row>
          <xdr:rowOff>38100</xdr:rowOff>
        </xdr:from>
        <xdr:to>
          <xdr:col>4</xdr:col>
          <xdr:colOff>104775</xdr:colOff>
          <xdr:row>35</xdr:row>
          <xdr:rowOff>66675</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Segoe UI"/>
                  <a:cs typeface="Segoe UI"/>
                </a:rPr>
                <a:t>Mise sous scellé de l’échantillonneur par le laboratoire agréé</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90</xdr:row>
          <xdr:rowOff>66675</xdr:rowOff>
        </xdr:from>
        <xdr:to>
          <xdr:col>5</xdr:col>
          <xdr:colOff>47625</xdr:colOff>
          <xdr:row>91</xdr:row>
          <xdr:rowOff>57150</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Segoe UI"/>
                  <a:cs typeface="Segoe UI"/>
                </a:rPr>
                <a:t>Remarques liées aux difficultés ou particularités de l’évaluation du débit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92</xdr:row>
          <xdr:rowOff>76200</xdr:rowOff>
        </xdr:from>
        <xdr:to>
          <xdr:col>5</xdr:col>
          <xdr:colOff>47625</xdr:colOff>
          <xdr:row>93</xdr:row>
          <xdr:rowOff>66675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Segoe UI"/>
                  <a:cs typeface="Segoe UI"/>
                </a:rPr>
                <a:t>Autres</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123825</xdr:colOff>
          <xdr:row>34</xdr:row>
          <xdr:rowOff>190500</xdr:rowOff>
        </xdr:from>
        <xdr:to>
          <xdr:col>8</xdr:col>
          <xdr:colOff>571500</xdr:colOff>
          <xdr:row>37</xdr:row>
          <xdr:rowOff>209550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Segoe UI"/>
                  <a:cs typeface="Segoe UI"/>
                </a:rPr>
                <a:t>Données externes [ex: rapports d’analyse du distributeur d’eau, données provenant du réseau de surveillance exploité par l’ISSeP pour le compte du SPW Agriculture, Ressources naturelles et Environnement ou par le réseau d’alerte AQUAPOL des eaux de surface, rapports de contrôle des eaux souterraines pour le compte deu SPW Agriculture, Ressources naturelles et Environnement, …]</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91</xdr:row>
          <xdr:rowOff>66675</xdr:rowOff>
        </xdr:from>
        <xdr:to>
          <xdr:col>7</xdr:col>
          <xdr:colOff>466725</xdr:colOff>
          <xdr:row>92</xdr:row>
          <xdr:rowOff>85725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fr-BE" sz="800" b="0" i="0" u="none" strike="noStrike" baseline="0">
                  <a:solidFill>
                    <a:srgbClr val="000000"/>
                  </a:solidFill>
                  <a:latin typeface="Segoe UI"/>
                  <a:cs typeface="Segoe UI"/>
                </a:rPr>
                <a:t>Remarques liées aux difficultés ou particularités de l’évaluation des volumes des eaux d’alimentation</a:t>
              </a:r>
            </a:p>
          </xdr:txBody>
        </xdr:sp>
        <xdr:clientData fLock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O127"/>
  <sheetViews>
    <sheetView showGridLines="0" tabSelected="1" zoomScale="90" zoomScaleNormal="90" zoomScaleSheetLayoutView="106" workbookViewId="0">
      <selection activeCell="A2" sqref="A2"/>
    </sheetView>
  </sheetViews>
  <sheetFormatPr baseColWidth="10" defaultColWidth="10.85546875" defaultRowHeight="18.75" x14ac:dyDescent="0.3"/>
  <cols>
    <col min="1" max="1" width="7" style="6" customWidth="1"/>
    <col min="2" max="2" width="17.140625" style="1" customWidth="1"/>
    <col min="3" max="3" width="10.5703125" style="7" customWidth="1"/>
    <col min="4" max="4" width="12.42578125" style="1" customWidth="1"/>
    <col min="5" max="5" width="12" style="1" customWidth="1"/>
    <col min="6" max="6" width="11.85546875" style="1" customWidth="1"/>
    <col min="7" max="7" width="10.5703125" style="1" customWidth="1"/>
    <col min="8" max="8" width="10.140625" style="1" customWidth="1"/>
    <col min="9" max="9" width="9.42578125" style="1" customWidth="1"/>
    <col min="10" max="10" width="9.42578125" style="1" hidden="1" customWidth="1"/>
    <col min="11" max="11" width="19.85546875" style="1" hidden="1" customWidth="1"/>
    <col min="12" max="12" width="6.85546875" style="12" hidden="1" customWidth="1"/>
    <col min="13" max="16384" width="10.85546875" style="1"/>
  </cols>
  <sheetData>
    <row r="1" spans="1:15" ht="33" customHeight="1" x14ac:dyDescent="0.25">
      <c r="A1" s="67" t="s">
        <v>337</v>
      </c>
      <c r="B1" s="68"/>
      <c r="C1" s="68"/>
      <c r="D1" s="68"/>
      <c r="E1" s="68"/>
      <c r="F1" s="68"/>
      <c r="G1" s="68"/>
      <c r="H1" s="68"/>
      <c r="I1" s="69"/>
      <c r="J1" s="47"/>
      <c r="K1" s="47"/>
      <c r="O1" s="2"/>
    </row>
    <row r="2" spans="1:15" x14ac:dyDescent="0.3">
      <c r="A2" s="3" t="s">
        <v>54</v>
      </c>
      <c r="B2" s="4"/>
      <c r="C2" s="5"/>
      <c r="D2" s="4"/>
      <c r="E2" s="4"/>
      <c r="F2" s="4"/>
      <c r="G2" s="4"/>
      <c r="H2" s="4"/>
      <c r="I2" s="4"/>
      <c r="J2" s="4"/>
      <c r="K2" t="s">
        <v>360</v>
      </c>
      <c r="L2" s="50" t="b">
        <v>0</v>
      </c>
    </row>
    <row r="3" spans="1:15" x14ac:dyDescent="0.3">
      <c r="C3" s="1" t="s">
        <v>58</v>
      </c>
      <c r="K3" t="s">
        <v>361</v>
      </c>
      <c r="L3" s="50" t="b">
        <v>0</v>
      </c>
    </row>
    <row r="4" spans="1:15" x14ac:dyDescent="0.3">
      <c r="C4" s="51"/>
      <c r="D4" s="28" t="s">
        <v>57</v>
      </c>
      <c r="E4" s="51"/>
      <c r="K4" t="s">
        <v>362</v>
      </c>
      <c r="L4" s="50" t="b">
        <v>0</v>
      </c>
    </row>
    <row r="5" spans="1:15" x14ac:dyDescent="0.3">
      <c r="C5" s="1"/>
      <c r="K5" t="s">
        <v>363</v>
      </c>
      <c r="L5" s="50" t="b">
        <v>0</v>
      </c>
    </row>
    <row r="6" spans="1:15" x14ac:dyDescent="0.3">
      <c r="B6" s="45" t="s">
        <v>342</v>
      </c>
      <c r="C6" s="1"/>
      <c r="K6" t="s">
        <v>364</v>
      </c>
      <c r="L6" s="50" t="b">
        <v>0</v>
      </c>
    </row>
    <row r="7" spans="1:15" x14ac:dyDescent="0.3">
      <c r="B7" s="45" t="s">
        <v>343</v>
      </c>
      <c r="C7" s="1"/>
      <c r="K7" t="s">
        <v>365</v>
      </c>
      <c r="L7" s="50" t="b">
        <v>0</v>
      </c>
    </row>
    <row r="8" spans="1:15" x14ac:dyDescent="0.3">
      <c r="C8" s="1" t="s">
        <v>55</v>
      </c>
      <c r="K8" t="s">
        <v>366</v>
      </c>
      <c r="L8" s="50" t="b">
        <v>0</v>
      </c>
    </row>
    <row r="9" spans="1:15" x14ac:dyDescent="0.3">
      <c r="C9" s="1"/>
      <c r="F9" s="77" t="s">
        <v>358</v>
      </c>
      <c r="G9" s="77"/>
      <c r="H9" s="77"/>
      <c r="I9" s="77"/>
      <c r="J9" s="46"/>
      <c r="K9" t="s">
        <v>367</v>
      </c>
      <c r="L9" s="50" t="b">
        <v>0</v>
      </c>
    </row>
    <row r="10" spans="1:15" x14ac:dyDescent="0.3">
      <c r="C10" s="1"/>
      <c r="F10" s="77"/>
      <c r="G10" s="77"/>
      <c r="H10" s="77"/>
      <c r="I10" s="77"/>
      <c r="J10" s="46"/>
      <c r="K10" t="s">
        <v>368</v>
      </c>
      <c r="L10" s="50" t="b">
        <v>0</v>
      </c>
    </row>
    <row r="11" spans="1:15" x14ac:dyDescent="0.3">
      <c r="B11" s="1" t="s">
        <v>65</v>
      </c>
      <c r="C11" s="51"/>
      <c r="D11" s="28" t="s">
        <v>57</v>
      </c>
      <c r="E11" s="51"/>
      <c r="F11" s="73" t="s">
        <v>338</v>
      </c>
      <c r="G11" s="73"/>
      <c r="H11" s="73"/>
      <c r="I11" s="73"/>
      <c r="J11" s="43"/>
      <c r="K11" t="s">
        <v>369</v>
      </c>
      <c r="L11" s="50" t="b">
        <v>0</v>
      </c>
    </row>
    <row r="12" spans="1:15" x14ac:dyDescent="0.3">
      <c r="A12" s="3" t="s">
        <v>339</v>
      </c>
      <c r="B12" s="4"/>
      <c r="C12" s="5"/>
      <c r="D12" s="4"/>
      <c r="E12" s="4"/>
      <c r="F12" s="4"/>
      <c r="G12" s="4"/>
      <c r="H12" s="4"/>
      <c r="I12" s="4"/>
      <c r="J12" s="4"/>
      <c r="K12" t="s">
        <v>370</v>
      </c>
      <c r="L12" s="50" t="b">
        <v>0</v>
      </c>
    </row>
    <row r="13" spans="1:15" x14ac:dyDescent="0.3">
      <c r="K13" s="1" t="s">
        <v>375</v>
      </c>
      <c r="L13" s="50" t="b">
        <v>0</v>
      </c>
    </row>
    <row r="14" spans="1:15" x14ac:dyDescent="0.3">
      <c r="C14" s="7" t="s">
        <v>1</v>
      </c>
      <c r="D14" s="51" t="s">
        <v>0</v>
      </c>
      <c r="K14" t="s">
        <v>371</v>
      </c>
      <c r="L14" s="50" t="b">
        <v>0</v>
      </c>
    </row>
    <row r="15" spans="1:15" x14ac:dyDescent="0.3">
      <c r="C15" s="7" t="s">
        <v>377</v>
      </c>
      <c r="D15" s="51" t="s">
        <v>0</v>
      </c>
      <c r="E15" s="45" t="s">
        <v>344</v>
      </c>
      <c r="K15" t="s">
        <v>372</v>
      </c>
      <c r="L15" s="50" t="b">
        <v>0</v>
      </c>
    </row>
    <row r="16" spans="1:15" x14ac:dyDescent="0.3">
      <c r="C16" s="7" t="s">
        <v>2</v>
      </c>
      <c r="D16" s="7" t="s">
        <v>3</v>
      </c>
      <c r="E16" s="51" t="s">
        <v>0</v>
      </c>
      <c r="F16" s="7" t="s">
        <v>4</v>
      </c>
      <c r="G16" s="51" t="s">
        <v>0</v>
      </c>
      <c r="K16" t="s">
        <v>373</v>
      </c>
      <c r="L16" s="50" t="b">
        <v>0</v>
      </c>
    </row>
    <row r="17" spans="1:12" x14ac:dyDescent="0.3">
      <c r="D17" s="1" t="s">
        <v>5</v>
      </c>
      <c r="E17" s="51" t="s">
        <v>0</v>
      </c>
      <c r="F17" s="7" t="s">
        <v>6</v>
      </c>
      <c r="G17" s="51" t="s">
        <v>0</v>
      </c>
      <c r="K17" t="s">
        <v>374</v>
      </c>
      <c r="L17" s="50" t="b">
        <v>0</v>
      </c>
    </row>
    <row r="18" spans="1:12" x14ac:dyDescent="0.3">
      <c r="K18" s="1" t="s">
        <v>376</v>
      </c>
      <c r="L18" s="50" t="b">
        <v>0</v>
      </c>
    </row>
    <row r="19" spans="1:12" x14ac:dyDescent="0.3">
      <c r="A19" s="3" t="s">
        <v>8</v>
      </c>
      <c r="B19" s="4"/>
      <c r="C19" s="5"/>
      <c r="D19" s="4"/>
      <c r="E19" s="4"/>
      <c r="F19" s="4"/>
      <c r="G19" s="4"/>
      <c r="H19" s="4"/>
      <c r="I19" s="4"/>
      <c r="J19" s="4"/>
      <c r="K19"/>
    </row>
    <row r="21" spans="1:12" x14ac:dyDescent="0.3">
      <c r="B21" s="7" t="s">
        <v>9</v>
      </c>
      <c r="C21" s="52" t="s">
        <v>10</v>
      </c>
    </row>
    <row r="22" spans="1:12" x14ac:dyDescent="0.3">
      <c r="B22" s="7" t="s">
        <v>11</v>
      </c>
      <c r="C22" s="7" t="s">
        <v>3</v>
      </c>
      <c r="D22" s="51" t="s">
        <v>0</v>
      </c>
      <c r="E22" s="7" t="s">
        <v>4</v>
      </c>
      <c r="F22" s="51" t="s">
        <v>0</v>
      </c>
    </row>
    <row r="23" spans="1:12" x14ac:dyDescent="0.3">
      <c r="B23" s="7"/>
      <c r="C23" s="1" t="s">
        <v>5</v>
      </c>
      <c r="D23" s="51" t="s">
        <v>0</v>
      </c>
      <c r="E23" s="7" t="s">
        <v>12</v>
      </c>
      <c r="F23" s="51" t="s">
        <v>0</v>
      </c>
    </row>
    <row r="24" spans="1:12" x14ac:dyDescent="0.3">
      <c r="B24" s="7" t="s">
        <v>13</v>
      </c>
      <c r="C24" s="52" t="s">
        <v>0</v>
      </c>
    </row>
    <row r="26" spans="1:12" x14ac:dyDescent="0.3">
      <c r="A26" s="3" t="s">
        <v>14</v>
      </c>
      <c r="B26" s="4"/>
      <c r="C26" s="5"/>
      <c r="D26" s="4"/>
      <c r="E26" s="4"/>
      <c r="F26" s="4"/>
      <c r="G26" s="4"/>
      <c r="H26" s="4"/>
      <c r="I26" s="4"/>
      <c r="J26" s="4"/>
      <c r="K26" s="4"/>
    </row>
    <row r="28" spans="1:12" x14ac:dyDescent="0.3">
      <c r="C28" s="7" t="s">
        <v>15</v>
      </c>
      <c r="D28" s="9"/>
      <c r="G28" s="7" t="s">
        <v>16</v>
      </c>
    </row>
    <row r="29" spans="1:12" x14ac:dyDescent="0.3">
      <c r="D29" s="9"/>
    </row>
    <row r="30" spans="1:12" x14ac:dyDescent="0.3">
      <c r="D30" s="9"/>
    </row>
    <row r="31" spans="1:12" x14ac:dyDescent="0.3">
      <c r="C31" s="7" t="s">
        <v>19</v>
      </c>
      <c r="D31" s="51" t="s">
        <v>0</v>
      </c>
      <c r="E31" s="10" t="s">
        <v>17</v>
      </c>
      <c r="F31" s="51" t="s">
        <v>0</v>
      </c>
      <c r="G31" s="1" t="s">
        <v>18</v>
      </c>
    </row>
    <row r="32" spans="1:12" x14ac:dyDescent="0.3">
      <c r="C32" s="7" t="s">
        <v>20</v>
      </c>
      <c r="D32" s="51" t="s">
        <v>0</v>
      </c>
      <c r="E32" s="10" t="s">
        <v>17</v>
      </c>
      <c r="F32" s="51" t="s">
        <v>0</v>
      </c>
      <c r="G32" s="1" t="s">
        <v>18</v>
      </c>
    </row>
    <row r="33" spans="1:11" ht="19.5" thickBot="1" x14ac:dyDescent="0.35"/>
    <row r="34" spans="1:11" ht="19.5" thickBot="1" x14ac:dyDescent="0.35">
      <c r="C34" s="7" t="s">
        <v>21</v>
      </c>
      <c r="D34" s="11" t="e">
        <f>(D32+F32-D31-F31)*24</f>
        <v>#VALUE!</v>
      </c>
      <c r="E34" s="12" t="s">
        <v>22</v>
      </c>
    </row>
    <row r="35" spans="1:11" x14ac:dyDescent="0.3">
      <c r="B35" s="2"/>
      <c r="D35" s="33"/>
      <c r="E35" s="12"/>
    </row>
    <row r="36" spans="1:11" x14ac:dyDescent="0.3">
      <c r="B36" s="2"/>
      <c r="D36" s="33"/>
      <c r="E36" s="12"/>
    </row>
    <row r="37" spans="1:11" x14ac:dyDescent="0.3">
      <c r="B37" s="2"/>
      <c r="C37" s="12"/>
      <c r="D37" s="33"/>
      <c r="E37" s="12"/>
    </row>
    <row r="38" spans="1:11" x14ac:dyDescent="0.3">
      <c r="B38" s="2"/>
      <c r="D38" s="33"/>
      <c r="E38" s="12"/>
    </row>
    <row r="39" spans="1:11" x14ac:dyDescent="0.3">
      <c r="A39" s="3" t="s">
        <v>23</v>
      </c>
      <c r="B39" s="2"/>
      <c r="C39" s="5"/>
      <c r="D39" s="4"/>
      <c r="E39" s="4"/>
      <c r="F39" s="4"/>
      <c r="G39" s="4"/>
      <c r="H39" s="4"/>
      <c r="I39" s="4"/>
      <c r="J39" s="4"/>
      <c r="K39" s="4"/>
    </row>
    <row r="40" spans="1:11" x14ac:dyDescent="0.3">
      <c r="B40" s="44" t="s">
        <v>345</v>
      </c>
      <c r="D40" s="74" t="s">
        <v>0</v>
      </c>
      <c r="E40" s="74"/>
    </row>
    <row r="41" spans="1:11" ht="19.5" thickBot="1" x14ac:dyDescent="0.35">
      <c r="B41" s="2"/>
    </row>
    <row r="42" spans="1:11" ht="15.75" thickBot="1" x14ac:dyDescent="0.3">
      <c r="A42" s="1"/>
      <c r="B42" s="2"/>
      <c r="D42" s="70" t="s">
        <v>24</v>
      </c>
      <c r="E42" s="71"/>
      <c r="F42" s="70" t="s">
        <v>25</v>
      </c>
      <c r="G42" s="71"/>
    </row>
    <row r="43" spans="1:11" ht="15.75" thickBot="1" x14ac:dyDescent="0.3">
      <c r="A43" s="1"/>
      <c r="B43" s="2"/>
      <c r="D43" s="15" t="s">
        <v>26</v>
      </c>
      <c r="E43" s="53" t="str">
        <f>D31</f>
        <v>………………….</v>
      </c>
      <c r="F43" s="15" t="s">
        <v>26</v>
      </c>
      <c r="G43" s="53" t="str">
        <f>D32</f>
        <v>………………….</v>
      </c>
    </row>
    <row r="44" spans="1:11" ht="47.25" x14ac:dyDescent="0.25">
      <c r="A44" s="1"/>
      <c r="B44" s="2"/>
      <c r="D44" s="16" t="s">
        <v>27</v>
      </c>
      <c r="E44" s="17" t="s">
        <v>28</v>
      </c>
      <c r="F44" s="16" t="s">
        <v>27</v>
      </c>
      <c r="G44" s="17" t="s">
        <v>29</v>
      </c>
      <c r="H44" s="18" t="s">
        <v>63</v>
      </c>
      <c r="I44" s="35"/>
      <c r="J44" s="48"/>
      <c r="K44" s="48"/>
    </row>
    <row r="45" spans="1:11" ht="15" x14ac:dyDescent="0.25">
      <c r="A45" s="34"/>
      <c r="B45" s="31"/>
      <c r="C45" s="40" t="s">
        <v>30</v>
      </c>
      <c r="D45" s="54"/>
      <c r="E45" s="55"/>
      <c r="F45" s="54"/>
      <c r="G45" s="55"/>
      <c r="H45" s="39" t="e">
        <f t="shared" ref="H45:H56" si="0">(G45-E45)/($G$43+F45-$E$43-D45)</f>
        <v>#VALUE!</v>
      </c>
      <c r="I45" s="36"/>
      <c r="J45" s="36"/>
      <c r="K45" s="36"/>
    </row>
    <row r="46" spans="1:11" ht="15" x14ac:dyDescent="0.25">
      <c r="A46" s="19"/>
      <c r="B46" s="31"/>
      <c r="C46" s="40" t="s">
        <v>31</v>
      </c>
      <c r="D46" s="54"/>
      <c r="E46" s="55"/>
      <c r="F46" s="54"/>
      <c r="G46" s="55"/>
      <c r="H46" s="39" t="e">
        <f t="shared" si="0"/>
        <v>#VALUE!</v>
      </c>
      <c r="I46" s="36"/>
      <c r="J46" s="36"/>
      <c r="K46" s="36"/>
    </row>
    <row r="47" spans="1:11" ht="15" x14ac:dyDescent="0.25">
      <c r="A47" s="19"/>
      <c r="B47" s="31"/>
      <c r="C47" s="40" t="s">
        <v>32</v>
      </c>
      <c r="D47" s="54"/>
      <c r="E47" s="55"/>
      <c r="F47" s="54"/>
      <c r="G47" s="55"/>
      <c r="H47" s="39" t="e">
        <f t="shared" si="0"/>
        <v>#VALUE!</v>
      </c>
      <c r="I47" s="37"/>
      <c r="J47" s="37"/>
      <c r="K47" s="37"/>
    </row>
    <row r="48" spans="1:11" ht="15" x14ac:dyDescent="0.25">
      <c r="A48" s="34"/>
      <c r="B48" s="31"/>
      <c r="C48" s="40" t="s">
        <v>346</v>
      </c>
      <c r="D48" s="54"/>
      <c r="E48" s="55"/>
      <c r="F48" s="54"/>
      <c r="G48" s="55"/>
      <c r="H48" s="39" t="e">
        <f t="shared" si="0"/>
        <v>#VALUE!</v>
      </c>
      <c r="I48" s="33"/>
      <c r="J48" s="33"/>
      <c r="K48" s="33"/>
    </row>
    <row r="49" spans="1:12" ht="15" x14ac:dyDescent="0.25">
      <c r="A49" s="19"/>
      <c r="B49" s="31"/>
      <c r="C49" s="40" t="s">
        <v>347</v>
      </c>
      <c r="D49" s="54"/>
      <c r="E49" s="55"/>
      <c r="F49" s="54"/>
      <c r="G49" s="55"/>
      <c r="H49" s="39" t="e">
        <f t="shared" si="0"/>
        <v>#VALUE!</v>
      </c>
      <c r="I49" s="33"/>
      <c r="J49" s="33"/>
      <c r="K49" s="33"/>
    </row>
    <row r="50" spans="1:12" ht="15" x14ac:dyDescent="0.25">
      <c r="A50" s="19"/>
      <c r="B50" s="19"/>
      <c r="C50" s="40" t="s">
        <v>348</v>
      </c>
      <c r="D50" s="54"/>
      <c r="E50" s="55"/>
      <c r="F50" s="54"/>
      <c r="G50" s="55"/>
      <c r="H50" s="39" t="e">
        <f t="shared" si="0"/>
        <v>#VALUE!</v>
      </c>
      <c r="I50" s="37"/>
      <c r="J50" s="37"/>
      <c r="K50" s="37"/>
    </row>
    <row r="51" spans="1:12" ht="15" x14ac:dyDescent="0.25">
      <c r="A51" s="34"/>
      <c r="B51" s="21"/>
      <c r="C51" s="40" t="s">
        <v>349</v>
      </c>
      <c r="D51" s="54"/>
      <c r="E51" s="55"/>
      <c r="F51" s="54"/>
      <c r="G51" s="55"/>
      <c r="H51" s="39" t="e">
        <f t="shared" si="0"/>
        <v>#VALUE!</v>
      </c>
      <c r="I51" s="33"/>
      <c r="J51" s="33"/>
      <c r="K51" s="33"/>
    </row>
    <row r="52" spans="1:12" ht="15" x14ac:dyDescent="0.25">
      <c r="A52" s="19"/>
      <c r="B52" s="21"/>
      <c r="C52" s="40" t="s">
        <v>350</v>
      </c>
      <c r="D52" s="54"/>
      <c r="E52" s="55"/>
      <c r="F52" s="54"/>
      <c r="G52" s="55"/>
      <c r="H52" s="39" t="e">
        <f t="shared" si="0"/>
        <v>#VALUE!</v>
      </c>
      <c r="I52" s="33"/>
      <c r="J52" s="33"/>
      <c r="K52" s="33"/>
    </row>
    <row r="53" spans="1:12" ht="15" x14ac:dyDescent="0.25">
      <c r="A53" s="19"/>
      <c r="B53" s="21"/>
      <c r="C53" s="40" t="s">
        <v>351</v>
      </c>
      <c r="D53" s="54"/>
      <c r="E53" s="55"/>
      <c r="F53" s="54"/>
      <c r="G53" s="55"/>
      <c r="H53" s="39" t="e">
        <f t="shared" si="0"/>
        <v>#VALUE!</v>
      </c>
      <c r="I53" s="37"/>
      <c r="J53" s="37"/>
      <c r="K53" s="37"/>
    </row>
    <row r="54" spans="1:12" ht="15" x14ac:dyDescent="0.25">
      <c r="A54" s="34"/>
      <c r="B54" s="21"/>
      <c r="C54" s="40" t="s">
        <v>352</v>
      </c>
      <c r="D54" s="54"/>
      <c r="E54" s="55"/>
      <c r="F54" s="54"/>
      <c r="G54" s="55"/>
      <c r="H54" s="39" t="e">
        <f t="shared" si="0"/>
        <v>#VALUE!</v>
      </c>
      <c r="I54" s="33"/>
      <c r="J54" s="33"/>
      <c r="K54" s="33"/>
    </row>
    <row r="55" spans="1:12" ht="15" x14ac:dyDescent="0.25">
      <c r="A55" s="19"/>
      <c r="B55" s="21"/>
      <c r="C55" s="40" t="s">
        <v>353</v>
      </c>
      <c r="D55" s="54"/>
      <c r="E55" s="55"/>
      <c r="F55" s="54"/>
      <c r="G55" s="55"/>
      <c r="H55" s="39" t="e">
        <f t="shared" si="0"/>
        <v>#VALUE!</v>
      </c>
      <c r="I55" s="33"/>
      <c r="J55" s="33"/>
      <c r="K55" s="33"/>
    </row>
    <row r="56" spans="1:12" ht="15" x14ac:dyDescent="0.25">
      <c r="A56" s="19"/>
      <c r="B56" s="21"/>
      <c r="C56" s="40" t="s">
        <v>354</v>
      </c>
      <c r="D56" s="54"/>
      <c r="E56" s="55"/>
      <c r="F56" s="54"/>
      <c r="G56" s="55"/>
      <c r="H56" s="39" t="e">
        <f t="shared" si="0"/>
        <v>#VALUE!</v>
      </c>
      <c r="I56" s="37"/>
      <c r="J56" s="37"/>
      <c r="K56" s="37"/>
    </row>
    <row r="57" spans="1:12" ht="15" x14ac:dyDescent="0.25">
      <c r="A57" s="34"/>
      <c r="B57" s="21"/>
      <c r="C57" s="40" t="s">
        <v>355</v>
      </c>
      <c r="D57" s="54"/>
      <c r="E57" s="55"/>
      <c r="F57" s="54"/>
      <c r="G57" s="55"/>
      <c r="H57" s="39" t="e">
        <f t="shared" ref="H57:H59" si="1">(G57-E57)/($G$43+F57-$E$43-D57)</f>
        <v>#VALUE!</v>
      </c>
      <c r="I57" s="33"/>
      <c r="J57" s="33"/>
      <c r="K57" s="33"/>
    </row>
    <row r="58" spans="1:12" ht="15" x14ac:dyDescent="0.25">
      <c r="A58" s="19"/>
      <c r="B58" s="21"/>
      <c r="C58" s="40" t="s">
        <v>356</v>
      </c>
      <c r="D58" s="54"/>
      <c r="E58" s="55"/>
      <c r="F58" s="54"/>
      <c r="G58" s="55"/>
      <c r="H58" s="39" t="e">
        <f t="shared" si="1"/>
        <v>#VALUE!</v>
      </c>
      <c r="I58" s="33"/>
      <c r="J58" s="33"/>
      <c r="K58" s="33"/>
    </row>
    <row r="59" spans="1:12" ht="15" x14ac:dyDescent="0.25">
      <c r="A59" s="19"/>
      <c r="B59" s="21"/>
      <c r="C59" s="40" t="s">
        <v>357</v>
      </c>
      <c r="D59" s="54"/>
      <c r="E59" s="55"/>
      <c r="F59" s="54"/>
      <c r="G59" s="55"/>
      <c r="H59" s="39" t="e">
        <f t="shared" si="1"/>
        <v>#VALUE!</v>
      </c>
      <c r="I59" s="37"/>
      <c r="J59" s="37"/>
      <c r="K59" s="37"/>
    </row>
    <row r="60" spans="1:12" ht="15.75" thickBot="1" x14ac:dyDescent="0.3">
      <c r="A60" s="1"/>
      <c r="B60" s="7"/>
      <c r="C60" s="1"/>
      <c r="E60" s="1" t="s">
        <v>33</v>
      </c>
      <c r="G60" s="38" t="s">
        <v>34</v>
      </c>
      <c r="H60" s="20" t="e">
        <f>SUM(H45:H59)</f>
        <v>#VALUE!</v>
      </c>
    </row>
    <row r="61" spans="1:12" ht="27" customHeight="1" x14ac:dyDescent="0.25">
      <c r="A61" s="13"/>
    </row>
    <row r="62" spans="1:12" x14ac:dyDescent="0.3">
      <c r="A62" s="3" t="s">
        <v>36</v>
      </c>
      <c r="B62" s="4"/>
      <c r="C62" s="5"/>
      <c r="D62" s="4"/>
      <c r="E62" s="4"/>
      <c r="F62" s="4"/>
      <c r="G62" s="4"/>
      <c r="H62" s="4"/>
      <c r="I62" s="4"/>
      <c r="J62" s="4"/>
      <c r="K62" s="4"/>
    </row>
    <row r="63" spans="1:12" s="2" customFormat="1" x14ac:dyDescent="0.3">
      <c r="A63" s="14"/>
      <c r="C63" s="8"/>
      <c r="L63" s="49"/>
    </row>
    <row r="64" spans="1:12" s="2" customFormat="1" x14ac:dyDescent="0.3">
      <c r="A64" s="14"/>
      <c r="B64" s="1"/>
      <c r="C64" s="7" t="s">
        <v>336</v>
      </c>
      <c r="D64" s="51" t="s">
        <v>0</v>
      </c>
      <c r="E64" s="10" t="s">
        <v>17</v>
      </c>
      <c r="F64" s="51" t="s">
        <v>0</v>
      </c>
      <c r="G64" s="1" t="s">
        <v>18</v>
      </c>
      <c r="L64" s="49"/>
    </row>
    <row r="65" spans="1:12" s="2" customFormat="1" ht="19.5" thickBot="1" x14ac:dyDescent="0.35">
      <c r="A65" s="14"/>
      <c r="F65" s="72"/>
      <c r="G65" s="72"/>
      <c r="H65" s="27"/>
      <c r="L65" s="49"/>
    </row>
    <row r="66" spans="1:12" ht="28.5" customHeight="1" thickBot="1" x14ac:dyDescent="0.35">
      <c r="B66" s="7"/>
      <c r="C66" s="75"/>
      <c r="D66" s="78" t="s">
        <v>38</v>
      </c>
      <c r="E66" s="79"/>
      <c r="F66" s="80"/>
    </row>
    <row r="67" spans="1:12" ht="19.5" thickBot="1" x14ac:dyDescent="0.35">
      <c r="B67" s="41" t="s">
        <v>39</v>
      </c>
      <c r="C67" s="76"/>
      <c r="D67" s="81"/>
      <c r="E67" s="82"/>
      <c r="F67" s="83"/>
    </row>
    <row r="68" spans="1:12" x14ac:dyDescent="0.3">
      <c r="B68" s="22" t="s">
        <v>40</v>
      </c>
      <c r="C68" s="56"/>
      <c r="D68" s="84"/>
      <c r="E68" s="85"/>
      <c r="F68" s="86"/>
    </row>
    <row r="69" spans="1:12" ht="33" x14ac:dyDescent="0.35">
      <c r="B69" s="29" t="s">
        <v>59</v>
      </c>
      <c r="C69" s="57"/>
      <c r="D69" s="61"/>
      <c r="E69" s="62"/>
      <c r="F69" s="63"/>
    </row>
    <row r="70" spans="1:12" ht="31.5" customHeight="1" x14ac:dyDescent="0.3">
      <c r="B70" s="29" t="s">
        <v>60</v>
      </c>
      <c r="C70" s="57"/>
      <c r="D70" s="61"/>
      <c r="E70" s="62"/>
      <c r="F70" s="63"/>
    </row>
    <row r="71" spans="1:12" x14ac:dyDescent="0.3">
      <c r="B71" s="30" t="s">
        <v>41</v>
      </c>
      <c r="C71" s="57"/>
      <c r="D71" s="61"/>
      <c r="E71" s="62"/>
      <c r="F71" s="63"/>
    </row>
    <row r="72" spans="1:12" x14ac:dyDescent="0.3">
      <c r="B72" s="30" t="s">
        <v>42</v>
      </c>
      <c r="C72" s="57"/>
      <c r="D72" s="61"/>
      <c r="E72" s="62"/>
      <c r="F72" s="63"/>
    </row>
    <row r="73" spans="1:12" x14ac:dyDescent="0.3">
      <c r="B73" s="30" t="s">
        <v>43</v>
      </c>
      <c r="C73" s="57"/>
      <c r="D73" s="61"/>
      <c r="E73" s="62"/>
      <c r="F73" s="63"/>
    </row>
    <row r="74" spans="1:12" x14ac:dyDescent="0.3">
      <c r="B74" s="30" t="s">
        <v>61</v>
      </c>
      <c r="C74" s="57"/>
      <c r="D74" s="61"/>
      <c r="E74" s="62"/>
      <c r="F74" s="63"/>
    </row>
    <row r="75" spans="1:12" x14ac:dyDescent="0.3">
      <c r="B75" s="30" t="s">
        <v>62</v>
      </c>
      <c r="C75" s="57"/>
      <c r="D75" s="61"/>
      <c r="E75" s="62"/>
      <c r="F75" s="63"/>
    </row>
    <row r="76" spans="1:12" x14ac:dyDescent="0.3">
      <c r="B76" s="23" t="s">
        <v>44</v>
      </c>
      <c r="C76" s="57"/>
      <c r="D76" s="61"/>
      <c r="E76" s="62"/>
      <c r="F76" s="63"/>
    </row>
    <row r="77" spans="1:12" x14ac:dyDescent="0.3">
      <c r="B77" s="23" t="s">
        <v>45</v>
      </c>
      <c r="C77" s="57"/>
      <c r="D77" s="61"/>
      <c r="E77" s="62"/>
      <c r="F77" s="63"/>
    </row>
    <row r="78" spans="1:12" x14ac:dyDescent="0.3">
      <c r="B78" s="23" t="s">
        <v>64</v>
      </c>
      <c r="C78" s="57"/>
      <c r="D78" s="61"/>
      <c r="E78" s="62"/>
      <c r="F78" s="63"/>
    </row>
    <row r="79" spans="1:12" x14ac:dyDescent="0.3">
      <c r="B79" s="23" t="s">
        <v>46</v>
      </c>
      <c r="C79" s="57"/>
      <c r="D79" s="61"/>
      <c r="E79" s="62"/>
      <c r="F79" s="63"/>
    </row>
    <row r="80" spans="1:12" x14ac:dyDescent="0.3">
      <c r="B80" s="23" t="s">
        <v>47</v>
      </c>
      <c r="C80" s="57"/>
      <c r="D80" s="61"/>
      <c r="E80" s="62"/>
      <c r="F80" s="63"/>
    </row>
    <row r="81" spans="1:11" x14ac:dyDescent="0.3">
      <c r="B81" s="23" t="s">
        <v>48</v>
      </c>
      <c r="C81" s="57"/>
      <c r="D81" s="61"/>
      <c r="E81" s="62"/>
      <c r="F81" s="63"/>
    </row>
    <row r="82" spans="1:11" x14ac:dyDescent="0.3">
      <c r="B82" s="23" t="s">
        <v>49</v>
      </c>
      <c r="C82" s="57"/>
      <c r="D82" s="61"/>
      <c r="E82" s="62"/>
      <c r="F82" s="63"/>
    </row>
    <row r="83" spans="1:11" x14ac:dyDescent="0.3">
      <c r="B83" s="23" t="s">
        <v>50</v>
      </c>
      <c r="C83" s="57"/>
      <c r="D83" s="61"/>
      <c r="E83" s="62"/>
      <c r="F83" s="63"/>
    </row>
    <row r="84" spans="1:11" x14ac:dyDescent="0.3">
      <c r="B84" s="23" t="s">
        <v>51</v>
      </c>
      <c r="C84" s="57"/>
      <c r="D84" s="61"/>
      <c r="E84" s="62"/>
      <c r="F84" s="63"/>
    </row>
    <row r="85" spans="1:11" ht="19.5" thickBot="1" x14ac:dyDescent="0.35">
      <c r="B85" s="24" t="s">
        <v>340</v>
      </c>
      <c r="C85" s="58"/>
      <c r="D85" s="64"/>
      <c r="E85" s="65"/>
      <c r="F85" s="66"/>
    </row>
    <row r="86" spans="1:11" ht="31.5" thickBot="1" x14ac:dyDescent="0.35">
      <c r="B86" s="25" t="s">
        <v>37</v>
      </c>
      <c r="C86" s="59" t="s">
        <v>341</v>
      </c>
      <c r="D86" s="31"/>
      <c r="E86" s="32"/>
      <c r="F86" s="32"/>
    </row>
    <row r="87" spans="1:11" ht="15" x14ac:dyDescent="0.25">
      <c r="A87" s="2" t="s">
        <v>359</v>
      </c>
      <c r="B87" s="26"/>
    </row>
    <row r="88" spans="1:11" x14ac:dyDescent="0.3">
      <c r="A88" s="3" t="s">
        <v>52</v>
      </c>
      <c r="B88" s="4"/>
      <c r="C88" s="5"/>
      <c r="D88" s="4"/>
      <c r="E88" s="4"/>
      <c r="F88" s="4"/>
      <c r="G88" s="4"/>
      <c r="H88" s="4"/>
      <c r="I88" s="4"/>
      <c r="J88" s="4"/>
      <c r="K88" s="4"/>
    </row>
    <row r="89" spans="1:11" x14ac:dyDescent="0.3">
      <c r="A89" s="14"/>
      <c r="B89" s="2"/>
      <c r="C89" s="8"/>
      <c r="D89" s="2"/>
      <c r="E89" s="2"/>
      <c r="F89" s="2"/>
      <c r="G89" s="2"/>
      <c r="H89" s="2"/>
      <c r="I89" s="2"/>
      <c r="J89" s="2"/>
      <c r="K89" s="2"/>
    </row>
    <row r="90" spans="1:11" x14ac:dyDescent="0.3">
      <c r="A90" s="14"/>
      <c r="B90" s="2"/>
      <c r="C90" s="8"/>
      <c r="D90" s="2"/>
      <c r="E90" s="2"/>
      <c r="F90" s="2"/>
      <c r="G90" s="2"/>
      <c r="H90" s="2"/>
      <c r="I90" s="2"/>
      <c r="J90" s="2"/>
      <c r="K90" s="2"/>
    </row>
    <row r="91" spans="1:11" x14ac:dyDescent="0.3">
      <c r="A91" s="14"/>
      <c r="B91" s="2"/>
      <c r="C91" s="8"/>
      <c r="D91" s="2"/>
      <c r="E91" s="2"/>
      <c r="F91" s="2"/>
      <c r="G91" s="2"/>
      <c r="H91" s="2"/>
      <c r="I91" s="2"/>
      <c r="J91" s="2"/>
      <c r="K91" s="2"/>
    </row>
    <row r="92" spans="1:11" x14ac:dyDescent="0.3">
      <c r="A92" s="14"/>
      <c r="B92" s="2"/>
      <c r="C92" s="8"/>
      <c r="D92" s="2"/>
      <c r="E92" s="2"/>
      <c r="F92" s="2"/>
      <c r="G92" s="2"/>
      <c r="H92" s="2"/>
      <c r="I92" s="2"/>
      <c r="J92" s="2"/>
      <c r="K92" s="2"/>
    </row>
    <row r="93" spans="1:11" x14ac:dyDescent="0.3">
      <c r="A93" s="14"/>
      <c r="B93" s="2"/>
      <c r="C93" s="8"/>
      <c r="D93" s="2"/>
      <c r="E93" s="2"/>
      <c r="F93" s="2"/>
      <c r="G93" s="2"/>
      <c r="H93" s="2"/>
      <c r="I93" s="2"/>
      <c r="J93" s="2"/>
      <c r="K93" s="2"/>
    </row>
    <row r="94" spans="1:11" ht="18.75" customHeight="1" x14ac:dyDescent="0.25">
      <c r="A94" s="60" t="s">
        <v>53</v>
      </c>
      <c r="B94" s="60"/>
      <c r="C94" s="60"/>
      <c r="D94" s="60"/>
      <c r="E94" s="60"/>
      <c r="F94" s="60"/>
      <c r="G94" s="60"/>
      <c r="H94" s="60"/>
      <c r="I94" s="60"/>
      <c r="J94" s="42"/>
      <c r="K94" s="42"/>
    </row>
    <row r="95" spans="1:11" ht="18.75" customHeight="1" x14ac:dyDescent="0.25">
      <c r="A95" s="60"/>
      <c r="B95" s="60"/>
      <c r="C95" s="60"/>
      <c r="D95" s="60"/>
      <c r="E95" s="60"/>
      <c r="F95" s="60"/>
      <c r="G95" s="60"/>
      <c r="H95" s="60"/>
      <c r="I95" s="60"/>
      <c r="J95" s="42"/>
      <c r="K95" s="42"/>
    </row>
    <row r="96" spans="1:11" ht="14.45" customHeight="1" x14ac:dyDescent="0.25">
      <c r="A96" s="60" t="s">
        <v>53</v>
      </c>
      <c r="B96" s="60"/>
      <c r="C96" s="60"/>
      <c r="D96" s="60"/>
      <c r="E96" s="60"/>
      <c r="F96" s="60"/>
      <c r="G96" s="60"/>
      <c r="H96" s="60"/>
      <c r="I96" s="60"/>
      <c r="J96" s="42"/>
      <c r="K96" s="42"/>
    </row>
    <row r="97" spans="1:11" ht="14.45" customHeight="1" x14ac:dyDescent="0.25">
      <c r="A97" s="60"/>
      <c r="B97" s="60"/>
      <c r="C97" s="60"/>
      <c r="D97" s="60"/>
      <c r="E97" s="60"/>
      <c r="F97" s="60"/>
      <c r="G97" s="60"/>
      <c r="H97" s="60"/>
      <c r="I97" s="60"/>
      <c r="J97" s="42"/>
      <c r="K97" s="42"/>
    </row>
    <row r="98" spans="1:11" x14ac:dyDescent="0.25">
      <c r="A98" s="60" t="s">
        <v>53</v>
      </c>
      <c r="B98" s="60"/>
      <c r="C98" s="60"/>
      <c r="D98" s="60"/>
      <c r="E98" s="60"/>
      <c r="F98" s="60"/>
      <c r="G98" s="60"/>
      <c r="H98" s="60"/>
      <c r="I98" s="60"/>
      <c r="J98" s="42"/>
      <c r="K98" s="42"/>
    </row>
    <row r="99" spans="1:11" x14ac:dyDescent="0.25">
      <c r="A99" s="60"/>
      <c r="B99" s="60"/>
      <c r="C99" s="60"/>
      <c r="D99" s="60"/>
      <c r="E99" s="60"/>
      <c r="F99" s="60"/>
      <c r="G99" s="60"/>
      <c r="H99" s="60"/>
      <c r="I99" s="60"/>
      <c r="J99" s="42"/>
      <c r="K99" s="42"/>
    </row>
    <row r="100" spans="1:11" x14ac:dyDescent="0.25">
      <c r="A100" s="60" t="s">
        <v>53</v>
      </c>
      <c r="B100" s="60"/>
      <c r="C100" s="60"/>
      <c r="D100" s="60"/>
      <c r="E100" s="60"/>
      <c r="F100" s="60"/>
      <c r="G100" s="60"/>
      <c r="H100" s="60"/>
      <c r="I100" s="60"/>
      <c r="J100" s="42"/>
      <c r="K100" s="42"/>
    </row>
    <row r="101" spans="1:11" x14ac:dyDescent="0.25">
      <c r="A101" s="60"/>
      <c r="B101" s="60"/>
      <c r="C101" s="60"/>
      <c r="D101" s="60"/>
      <c r="E101" s="60"/>
      <c r="F101" s="60"/>
      <c r="G101" s="60"/>
      <c r="H101" s="60"/>
      <c r="I101" s="60"/>
      <c r="J101" s="42"/>
      <c r="K101" s="42"/>
    </row>
    <row r="102" spans="1:11" x14ac:dyDescent="0.25">
      <c r="A102" s="60" t="s">
        <v>53</v>
      </c>
      <c r="B102" s="60"/>
      <c r="C102" s="60"/>
      <c r="D102" s="60"/>
      <c r="E102" s="60"/>
      <c r="F102" s="60"/>
      <c r="G102" s="60"/>
      <c r="H102" s="60"/>
      <c r="I102" s="60"/>
      <c r="J102" s="42"/>
      <c r="K102" s="42"/>
    </row>
    <row r="103" spans="1:11" x14ac:dyDescent="0.25">
      <c r="A103" s="60"/>
      <c r="B103" s="60"/>
      <c r="C103" s="60"/>
      <c r="D103" s="60"/>
      <c r="E103" s="60"/>
      <c r="F103" s="60"/>
      <c r="G103" s="60"/>
      <c r="H103" s="60"/>
      <c r="I103" s="60"/>
      <c r="J103" s="42"/>
      <c r="K103" s="42"/>
    </row>
    <row r="104" spans="1:11" x14ac:dyDescent="0.25">
      <c r="A104" s="60" t="s">
        <v>53</v>
      </c>
      <c r="B104" s="60"/>
      <c r="C104" s="60"/>
      <c r="D104" s="60"/>
      <c r="E104" s="60"/>
      <c r="F104" s="60"/>
      <c r="G104" s="60"/>
      <c r="H104" s="60"/>
      <c r="I104" s="60"/>
      <c r="J104" s="42"/>
      <c r="K104" s="42"/>
    </row>
    <row r="105" spans="1:11" x14ac:dyDescent="0.25">
      <c r="A105" s="60"/>
      <c r="B105" s="60"/>
      <c r="C105" s="60"/>
      <c r="D105" s="60"/>
      <c r="E105" s="60"/>
      <c r="F105" s="60"/>
      <c r="G105" s="60"/>
      <c r="H105" s="60"/>
      <c r="I105" s="60"/>
      <c r="J105" s="42"/>
      <c r="K105" s="42"/>
    </row>
    <row r="106" spans="1:11" x14ac:dyDescent="0.25">
      <c r="A106" s="60" t="s">
        <v>53</v>
      </c>
      <c r="B106" s="60"/>
      <c r="C106" s="60"/>
      <c r="D106" s="60"/>
      <c r="E106" s="60"/>
      <c r="F106" s="60"/>
      <c r="G106" s="60"/>
      <c r="H106" s="60"/>
      <c r="I106" s="60"/>
      <c r="J106" s="42"/>
      <c r="K106" s="42"/>
    </row>
    <row r="107" spans="1:11" x14ac:dyDescent="0.25">
      <c r="A107" s="60"/>
      <c r="B107" s="60"/>
      <c r="C107" s="60"/>
      <c r="D107" s="60"/>
      <c r="E107" s="60"/>
      <c r="F107" s="60"/>
      <c r="G107" s="60"/>
      <c r="H107" s="60"/>
      <c r="I107" s="60"/>
      <c r="J107" s="42"/>
      <c r="K107" s="42"/>
    </row>
    <row r="108" spans="1:11" x14ac:dyDescent="0.25">
      <c r="A108" s="60" t="s">
        <v>53</v>
      </c>
      <c r="B108" s="60"/>
      <c r="C108" s="60"/>
      <c r="D108" s="60"/>
      <c r="E108" s="60"/>
      <c r="F108" s="60"/>
      <c r="G108" s="60"/>
      <c r="H108" s="60"/>
      <c r="I108" s="60"/>
      <c r="J108" s="42"/>
      <c r="K108" s="42"/>
    </row>
    <row r="109" spans="1:11" x14ac:dyDescent="0.25">
      <c r="A109" s="60"/>
      <c r="B109" s="60"/>
      <c r="C109" s="60"/>
      <c r="D109" s="60"/>
      <c r="E109" s="60"/>
      <c r="F109" s="60"/>
      <c r="G109" s="60"/>
      <c r="H109" s="60"/>
      <c r="I109" s="60"/>
      <c r="J109" s="42"/>
      <c r="K109" s="42"/>
    </row>
    <row r="110" spans="1:11" x14ac:dyDescent="0.25">
      <c r="A110" s="60" t="s">
        <v>53</v>
      </c>
      <c r="B110" s="60"/>
      <c r="C110" s="60"/>
      <c r="D110" s="60"/>
      <c r="E110" s="60"/>
      <c r="F110" s="60"/>
      <c r="G110" s="60"/>
      <c r="H110" s="60"/>
      <c r="I110" s="60"/>
      <c r="J110" s="42"/>
      <c r="K110" s="42"/>
    </row>
    <row r="111" spans="1:11" x14ac:dyDescent="0.25">
      <c r="A111" s="60"/>
      <c r="B111" s="60"/>
      <c r="C111" s="60"/>
      <c r="D111" s="60"/>
      <c r="E111" s="60"/>
      <c r="F111" s="60"/>
      <c r="G111" s="60"/>
      <c r="H111" s="60"/>
      <c r="I111" s="60"/>
      <c r="J111" s="42"/>
      <c r="K111" s="42"/>
    </row>
    <row r="112" spans="1:11" x14ac:dyDescent="0.25">
      <c r="A112" s="60" t="s">
        <v>53</v>
      </c>
      <c r="B112" s="60"/>
      <c r="C112" s="60"/>
      <c r="D112" s="60"/>
      <c r="E112" s="60"/>
      <c r="F112" s="60"/>
      <c r="G112" s="60"/>
      <c r="H112" s="60"/>
      <c r="I112" s="60"/>
      <c r="J112" s="42"/>
      <c r="K112" s="42"/>
    </row>
    <row r="113" spans="1:11" x14ac:dyDescent="0.25">
      <c r="A113" s="60"/>
      <c r="B113" s="60"/>
      <c r="C113" s="60"/>
      <c r="D113" s="60"/>
      <c r="E113" s="60"/>
      <c r="F113" s="60"/>
      <c r="G113" s="60"/>
      <c r="H113" s="60"/>
      <c r="I113" s="60"/>
      <c r="J113" s="42"/>
      <c r="K113" s="42"/>
    </row>
    <row r="114" spans="1:11" x14ac:dyDescent="0.25">
      <c r="A114" s="60" t="s">
        <v>53</v>
      </c>
      <c r="B114" s="60"/>
      <c r="C114" s="60"/>
      <c r="D114" s="60"/>
      <c r="E114" s="60"/>
      <c r="F114" s="60"/>
      <c r="G114" s="60"/>
      <c r="H114" s="60"/>
      <c r="I114" s="60"/>
      <c r="J114" s="42"/>
      <c r="K114" s="42"/>
    </row>
    <row r="115" spans="1:11" x14ac:dyDescent="0.25">
      <c r="A115" s="60"/>
      <c r="B115" s="60"/>
      <c r="C115" s="60"/>
      <c r="D115" s="60"/>
      <c r="E115" s="60"/>
      <c r="F115" s="60"/>
      <c r="G115" s="60"/>
      <c r="H115" s="60"/>
      <c r="I115" s="60"/>
      <c r="J115" s="42"/>
      <c r="K115" s="42"/>
    </row>
    <row r="116" spans="1:11" x14ac:dyDescent="0.25">
      <c r="A116" s="60" t="s">
        <v>53</v>
      </c>
      <c r="B116" s="60"/>
      <c r="C116" s="60"/>
      <c r="D116" s="60"/>
      <c r="E116" s="60"/>
      <c r="F116" s="60"/>
      <c r="G116" s="60"/>
      <c r="H116" s="60"/>
      <c r="I116" s="60"/>
      <c r="J116" s="42"/>
      <c r="K116" s="42"/>
    </row>
    <row r="117" spans="1:11" x14ac:dyDescent="0.25">
      <c r="A117" s="60"/>
      <c r="B117" s="60"/>
      <c r="C117" s="60"/>
      <c r="D117" s="60"/>
      <c r="E117" s="60"/>
      <c r="F117" s="60"/>
      <c r="G117" s="60"/>
      <c r="H117" s="60"/>
      <c r="I117" s="60"/>
      <c r="J117" s="42"/>
      <c r="K117" s="42"/>
    </row>
    <row r="118" spans="1:11" x14ac:dyDescent="0.25">
      <c r="A118" s="60" t="s">
        <v>53</v>
      </c>
      <c r="B118" s="60"/>
      <c r="C118" s="60"/>
      <c r="D118" s="60"/>
      <c r="E118" s="60"/>
      <c r="F118" s="60"/>
      <c r="G118" s="60"/>
      <c r="H118" s="60"/>
      <c r="I118" s="60"/>
      <c r="J118" s="42"/>
      <c r="K118" s="42"/>
    </row>
    <row r="119" spans="1:11" x14ac:dyDescent="0.25">
      <c r="A119" s="60"/>
      <c r="B119" s="60"/>
      <c r="C119" s="60"/>
      <c r="D119" s="60"/>
      <c r="E119" s="60"/>
      <c r="F119" s="60"/>
      <c r="G119" s="60"/>
      <c r="H119" s="60"/>
      <c r="I119" s="60"/>
      <c r="J119" s="42"/>
      <c r="K119" s="42"/>
    </row>
    <row r="120" spans="1:11" x14ac:dyDescent="0.25">
      <c r="A120" s="60" t="s">
        <v>53</v>
      </c>
      <c r="B120" s="60"/>
      <c r="C120" s="60"/>
      <c r="D120" s="60"/>
      <c r="E120" s="60"/>
      <c r="F120" s="60"/>
      <c r="G120" s="60"/>
      <c r="H120" s="60"/>
      <c r="I120" s="60"/>
      <c r="J120" s="42"/>
      <c r="K120" s="42"/>
    </row>
    <row r="121" spans="1:11" x14ac:dyDescent="0.25">
      <c r="A121" s="60"/>
      <c r="B121" s="60"/>
      <c r="C121" s="60"/>
      <c r="D121" s="60"/>
      <c r="E121" s="60"/>
      <c r="F121" s="60"/>
      <c r="G121" s="60"/>
      <c r="H121" s="60"/>
      <c r="I121" s="60"/>
      <c r="J121" s="42"/>
      <c r="K121" s="42"/>
    </row>
    <row r="122" spans="1:11" x14ac:dyDescent="0.25">
      <c r="A122" s="60" t="s">
        <v>53</v>
      </c>
      <c r="B122" s="60"/>
      <c r="C122" s="60"/>
      <c r="D122" s="60"/>
      <c r="E122" s="60"/>
      <c r="F122" s="60"/>
      <c r="G122" s="60"/>
      <c r="H122" s="60"/>
      <c r="I122" s="60"/>
      <c r="J122" s="42"/>
      <c r="K122" s="42"/>
    </row>
    <row r="123" spans="1:11" x14ac:dyDescent="0.25">
      <c r="A123" s="60"/>
      <c r="B123" s="60"/>
      <c r="C123" s="60"/>
      <c r="D123" s="60"/>
      <c r="E123" s="60"/>
      <c r="F123" s="60"/>
      <c r="G123" s="60"/>
      <c r="H123" s="60"/>
      <c r="I123" s="60"/>
      <c r="J123" s="42"/>
      <c r="K123" s="42"/>
    </row>
    <row r="124" spans="1:11" x14ac:dyDescent="0.25">
      <c r="A124" s="60" t="s">
        <v>53</v>
      </c>
      <c r="B124" s="60"/>
      <c r="C124" s="60"/>
      <c r="D124" s="60"/>
      <c r="E124" s="60"/>
      <c r="F124" s="60"/>
      <c r="G124" s="60"/>
      <c r="H124" s="60"/>
      <c r="I124" s="60"/>
      <c r="J124" s="42"/>
      <c r="K124" s="42"/>
    </row>
    <row r="125" spans="1:11" x14ac:dyDescent="0.25">
      <c r="A125" s="60"/>
      <c r="B125" s="60"/>
      <c r="C125" s="60"/>
      <c r="D125" s="60"/>
      <c r="E125" s="60"/>
      <c r="F125" s="60"/>
      <c r="G125" s="60"/>
      <c r="H125" s="60"/>
      <c r="I125" s="60"/>
      <c r="J125" s="42"/>
      <c r="K125" s="42"/>
    </row>
    <row r="126" spans="1:11" x14ac:dyDescent="0.25">
      <c r="A126" s="60" t="s">
        <v>53</v>
      </c>
      <c r="B126" s="60"/>
      <c r="C126" s="60"/>
      <c r="D126" s="60"/>
      <c r="E126" s="60"/>
      <c r="F126" s="60"/>
      <c r="G126" s="60"/>
      <c r="H126" s="60"/>
      <c r="I126" s="60"/>
      <c r="J126" s="42"/>
      <c r="K126" s="42"/>
    </row>
    <row r="127" spans="1:11" x14ac:dyDescent="0.25">
      <c r="A127" s="60"/>
      <c r="B127" s="60"/>
      <c r="C127" s="60"/>
      <c r="D127" s="60"/>
      <c r="E127" s="60"/>
      <c r="F127" s="60"/>
      <c r="G127" s="60"/>
      <c r="H127" s="60"/>
      <c r="I127" s="60"/>
      <c r="J127" s="42"/>
      <c r="K127" s="42"/>
    </row>
  </sheetData>
  <sheetProtection algorithmName="SHA-512" hashValue="maqlOMse2IrUfCSWaWT9ggbz01H1qL15m2DhRUxcJYdfaTrkQcz/ftlzjqd+DNuyGp6cKac4WctXvuORaLkkUg==" saltValue="wUXXVXwTurXwVE8VIRKuTg==" spinCount="100000" sheet="1" objects="1" scenarios="1"/>
  <customSheetViews>
    <customSheetView guid="{0EBCED87-C703-4DCC-B310-8FBBF51EA2F9}" scale="106" showPageBreaks="1" showGridLines="0" printArea="1" hiddenRows="1" view="pageBreakPreview" topLeftCell="A7">
      <selection activeCell="H12" sqref="H12"/>
      <rowBreaks count="2" manualBreakCount="2">
        <brk id="41" max="8" man="1"/>
        <brk id="74" max="8" man="1"/>
      </rowBreaks>
      <pageMargins left="0.25" right="0.25" top="0.75" bottom="0.75" header="0.3" footer="0.3"/>
      <pageSetup paperSize="9" scale="85" orientation="portrait" r:id="rId1"/>
      <headerFooter>
        <oddFooter>Page &amp;P</oddFooter>
      </headerFooter>
    </customSheetView>
  </customSheetViews>
  <mergeCells count="44">
    <mergeCell ref="D81:F81"/>
    <mergeCell ref="D76:F76"/>
    <mergeCell ref="D77:F77"/>
    <mergeCell ref="D78:F78"/>
    <mergeCell ref="D79:F79"/>
    <mergeCell ref="D80:F80"/>
    <mergeCell ref="D71:F71"/>
    <mergeCell ref="D72:F72"/>
    <mergeCell ref="D73:F73"/>
    <mergeCell ref="D74:F74"/>
    <mergeCell ref="D75:F75"/>
    <mergeCell ref="A106:I107"/>
    <mergeCell ref="A94:I95"/>
    <mergeCell ref="A100:I101"/>
    <mergeCell ref="A102:I103"/>
    <mergeCell ref="A96:I97"/>
    <mergeCell ref="A98:I99"/>
    <mergeCell ref="A104:I105"/>
    <mergeCell ref="D82:F82"/>
    <mergeCell ref="D83:F83"/>
    <mergeCell ref="D84:F84"/>
    <mergeCell ref="D85:F85"/>
    <mergeCell ref="A1:I1"/>
    <mergeCell ref="D42:E42"/>
    <mergeCell ref="F42:G42"/>
    <mergeCell ref="F65:G65"/>
    <mergeCell ref="F11:I11"/>
    <mergeCell ref="D40:E40"/>
    <mergeCell ref="C66:C67"/>
    <mergeCell ref="F9:I10"/>
    <mergeCell ref="D66:F67"/>
    <mergeCell ref="D68:F68"/>
    <mergeCell ref="D69:F69"/>
    <mergeCell ref="D70:F70"/>
    <mergeCell ref="A126:I127"/>
    <mergeCell ref="A108:I109"/>
    <mergeCell ref="A110:I111"/>
    <mergeCell ref="A112:I113"/>
    <mergeCell ref="A114:I115"/>
    <mergeCell ref="A116:I117"/>
    <mergeCell ref="A118:I119"/>
    <mergeCell ref="A120:I121"/>
    <mergeCell ref="A122:I123"/>
    <mergeCell ref="A124:I125"/>
  </mergeCells>
  <pageMargins left="0.25" right="0.25" top="0.75" bottom="0.75" header="0.3" footer="0.3"/>
  <pageSetup paperSize="9" scale="80" orientation="portrait" r:id="rId2"/>
  <headerFooter>
    <oddFooter>Page &amp;P</oddFooter>
  </headerFooter>
  <rowBreaks count="3" manualBreakCount="3">
    <brk id="38" max="8" man="1"/>
    <brk id="61" max="8" man="1"/>
    <brk id="87" max="8" man="1"/>
  </rowBreaks>
  <drawing r:id="rId3"/>
  <legacyDrawing r:id="rId4"/>
  <mc:AlternateContent xmlns:mc="http://schemas.openxmlformats.org/markup-compatibility/2006">
    <mc:Choice Requires="x14">
      <controls>
        <mc:AlternateContent xmlns:mc="http://schemas.openxmlformats.org/markup-compatibility/2006">
          <mc:Choice Requires="x14">
            <control shapeId="1028" r:id="rId5" name="Check Box 4">
              <controlPr locked="0" defaultSize="0" autoFill="0" autoLine="0" autoPict="0">
                <anchor moveWithCells="1">
                  <from>
                    <xdr:col>3</xdr:col>
                    <xdr:colOff>28575</xdr:colOff>
                    <xdr:row>27</xdr:row>
                    <xdr:rowOff>19050</xdr:rowOff>
                  </from>
                  <to>
                    <xdr:col>5</xdr:col>
                    <xdr:colOff>85725</xdr:colOff>
                    <xdr:row>28</xdr:row>
                    <xdr:rowOff>9525</xdr:rowOff>
                  </to>
                </anchor>
              </controlPr>
            </control>
          </mc:Choice>
        </mc:AlternateContent>
        <mc:AlternateContent xmlns:mc="http://schemas.openxmlformats.org/markup-compatibility/2006">
          <mc:Choice Requires="x14">
            <control shapeId="1029" r:id="rId6" name="Check Box 5">
              <controlPr locked="0" defaultSize="0" autoFill="0" autoLine="0" autoPict="0">
                <anchor moveWithCells="1">
                  <from>
                    <xdr:col>3</xdr:col>
                    <xdr:colOff>28575</xdr:colOff>
                    <xdr:row>28</xdr:row>
                    <xdr:rowOff>9525</xdr:rowOff>
                  </from>
                  <to>
                    <xdr:col>5</xdr:col>
                    <xdr:colOff>142875</xdr:colOff>
                    <xdr:row>29</xdr:row>
                    <xdr:rowOff>9525</xdr:rowOff>
                  </to>
                </anchor>
              </controlPr>
            </control>
          </mc:Choice>
        </mc:AlternateContent>
        <mc:AlternateContent xmlns:mc="http://schemas.openxmlformats.org/markup-compatibility/2006">
          <mc:Choice Requires="x14">
            <control shapeId="1030" r:id="rId7" name="Check Box 6">
              <controlPr locked="0" defaultSize="0" autoFill="0" autoLine="0" autoPict="0">
                <anchor moveWithCells="1">
                  <from>
                    <xdr:col>3</xdr:col>
                    <xdr:colOff>19050</xdr:colOff>
                    <xdr:row>29</xdr:row>
                    <xdr:rowOff>9525</xdr:rowOff>
                  </from>
                  <to>
                    <xdr:col>4</xdr:col>
                    <xdr:colOff>95250</xdr:colOff>
                    <xdr:row>30</xdr:row>
                    <xdr:rowOff>9525</xdr:rowOff>
                  </to>
                </anchor>
              </controlPr>
            </control>
          </mc:Choice>
        </mc:AlternateContent>
        <mc:AlternateContent xmlns:mc="http://schemas.openxmlformats.org/markup-compatibility/2006">
          <mc:Choice Requires="x14">
            <control shapeId="1040" r:id="rId8" name="Check Box 16">
              <controlPr locked="0" defaultSize="0" autoFill="0" autoLine="0" autoPict="0">
                <anchor moveWithCells="1">
                  <from>
                    <xdr:col>7</xdr:col>
                    <xdr:colOff>9525</xdr:colOff>
                    <xdr:row>27</xdr:row>
                    <xdr:rowOff>9525</xdr:rowOff>
                  </from>
                  <to>
                    <xdr:col>8</xdr:col>
                    <xdr:colOff>28575</xdr:colOff>
                    <xdr:row>27</xdr:row>
                    <xdr:rowOff>114300</xdr:rowOff>
                  </to>
                </anchor>
              </controlPr>
            </control>
          </mc:Choice>
        </mc:AlternateContent>
        <mc:AlternateContent xmlns:mc="http://schemas.openxmlformats.org/markup-compatibility/2006">
          <mc:Choice Requires="x14">
            <control shapeId="1041" r:id="rId9" name="Check Box 17">
              <controlPr locked="0" defaultSize="0" autoFill="0" autoLine="0" autoPict="0">
                <anchor moveWithCells="1">
                  <from>
                    <xdr:col>7</xdr:col>
                    <xdr:colOff>9525</xdr:colOff>
                    <xdr:row>28</xdr:row>
                    <xdr:rowOff>9525</xdr:rowOff>
                  </from>
                  <to>
                    <xdr:col>8</xdr:col>
                    <xdr:colOff>581025</xdr:colOff>
                    <xdr:row>29</xdr:row>
                    <xdr:rowOff>9525</xdr:rowOff>
                  </to>
                </anchor>
              </controlPr>
            </control>
          </mc:Choice>
        </mc:AlternateContent>
        <mc:AlternateContent xmlns:mc="http://schemas.openxmlformats.org/markup-compatibility/2006">
          <mc:Choice Requires="x14">
            <control shapeId="1046" r:id="rId10" name="Check Box 22">
              <controlPr locked="0" defaultSize="0" autoFill="0" autoLine="0" autoPict="0">
                <anchor moveWithCells="1">
                  <from>
                    <xdr:col>1</xdr:col>
                    <xdr:colOff>142875</xdr:colOff>
                    <xdr:row>2</xdr:row>
                    <xdr:rowOff>57150</xdr:rowOff>
                  </from>
                  <to>
                    <xdr:col>1</xdr:col>
                    <xdr:colOff>1057275</xdr:colOff>
                    <xdr:row>3</xdr:row>
                    <xdr:rowOff>19050</xdr:rowOff>
                  </to>
                </anchor>
              </controlPr>
            </control>
          </mc:Choice>
        </mc:AlternateContent>
        <mc:AlternateContent xmlns:mc="http://schemas.openxmlformats.org/markup-compatibility/2006">
          <mc:Choice Requires="x14">
            <control shapeId="1047" r:id="rId11" name="Check Box 23">
              <controlPr locked="0" defaultSize="0" autoFill="0" autoLine="0" autoPict="0">
                <anchor moveWithCells="1">
                  <from>
                    <xdr:col>1</xdr:col>
                    <xdr:colOff>152400</xdr:colOff>
                    <xdr:row>3</xdr:row>
                    <xdr:rowOff>152400</xdr:rowOff>
                  </from>
                  <to>
                    <xdr:col>1</xdr:col>
                    <xdr:colOff>1057275</xdr:colOff>
                    <xdr:row>4</xdr:row>
                    <xdr:rowOff>114300</xdr:rowOff>
                  </to>
                </anchor>
              </controlPr>
            </control>
          </mc:Choice>
        </mc:AlternateContent>
        <mc:AlternateContent xmlns:mc="http://schemas.openxmlformats.org/markup-compatibility/2006">
          <mc:Choice Requires="x14">
            <control shapeId="1048" r:id="rId12" name="Check Box 24">
              <controlPr locked="0" defaultSize="0" autoFill="0" autoLine="0" autoPict="0">
                <anchor moveWithCells="1">
                  <from>
                    <xdr:col>2</xdr:col>
                    <xdr:colOff>142875</xdr:colOff>
                    <xdr:row>8</xdr:row>
                    <xdr:rowOff>57150</xdr:rowOff>
                  </from>
                  <to>
                    <xdr:col>3</xdr:col>
                    <xdr:colOff>314325</xdr:colOff>
                    <xdr:row>9</xdr:row>
                    <xdr:rowOff>19050</xdr:rowOff>
                  </to>
                </anchor>
              </controlPr>
            </control>
          </mc:Choice>
        </mc:AlternateContent>
        <mc:AlternateContent xmlns:mc="http://schemas.openxmlformats.org/markup-compatibility/2006">
          <mc:Choice Requires="x14">
            <control shapeId="1049" r:id="rId13" name="Check Box 25">
              <controlPr locked="0" defaultSize="0" autoFill="0" autoLine="0" autoPict="0">
                <anchor moveWithCells="1">
                  <from>
                    <xdr:col>3</xdr:col>
                    <xdr:colOff>142875</xdr:colOff>
                    <xdr:row>8</xdr:row>
                    <xdr:rowOff>57150</xdr:rowOff>
                  </from>
                  <to>
                    <xdr:col>4</xdr:col>
                    <xdr:colOff>190500</xdr:colOff>
                    <xdr:row>9</xdr:row>
                    <xdr:rowOff>19050</xdr:rowOff>
                  </to>
                </anchor>
              </controlPr>
            </control>
          </mc:Choice>
        </mc:AlternateContent>
        <mc:AlternateContent xmlns:mc="http://schemas.openxmlformats.org/markup-compatibility/2006">
          <mc:Choice Requires="x14">
            <control shapeId="1050" r:id="rId14" name="Check Box 26">
              <controlPr locked="0" defaultSize="0" autoFill="0" autoLine="0" autoPict="0">
                <anchor moveWithCells="1">
                  <from>
                    <xdr:col>3</xdr:col>
                    <xdr:colOff>828675</xdr:colOff>
                    <xdr:row>8</xdr:row>
                    <xdr:rowOff>47625</xdr:rowOff>
                  </from>
                  <to>
                    <xdr:col>5</xdr:col>
                    <xdr:colOff>38100</xdr:colOff>
                    <xdr:row>9</xdr:row>
                    <xdr:rowOff>9525</xdr:rowOff>
                  </to>
                </anchor>
              </controlPr>
            </control>
          </mc:Choice>
        </mc:AlternateContent>
        <mc:AlternateContent xmlns:mc="http://schemas.openxmlformats.org/markup-compatibility/2006">
          <mc:Choice Requires="x14">
            <control shapeId="1100" r:id="rId15" name="Check Box 76">
              <controlPr locked="0" defaultSize="0" autoFill="0" autoLine="0" autoPict="0">
                <anchor moveWithCells="1">
                  <from>
                    <xdr:col>1</xdr:col>
                    <xdr:colOff>9525</xdr:colOff>
                    <xdr:row>88</xdr:row>
                    <xdr:rowOff>19050</xdr:rowOff>
                  </from>
                  <to>
                    <xdr:col>4</xdr:col>
                    <xdr:colOff>66675</xdr:colOff>
                    <xdr:row>89</xdr:row>
                    <xdr:rowOff>47625</xdr:rowOff>
                  </to>
                </anchor>
              </controlPr>
            </control>
          </mc:Choice>
        </mc:AlternateContent>
        <mc:AlternateContent xmlns:mc="http://schemas.openxmlformats.org/markup-compatibility/2006">
          <mc:Choice Requires="x14">
            <control shapeId="1102" r:id="rId16" name="Check Box 78">
              <controlPr locked="0" defaultSize="0" autoFill="0" autoLine="0" autoPict="0">
                <anchor moveWithCells="1">
                  <from>
                    <xdr:col>1</xdr:col>
                    <xdr:colOff>9525</xdr:colOff>
                    <xdr:row>89</xdr:row>
                    <xdr:rowOff>47625</xdr:rowOff>
                  </from>
                  <to>
                    <xdr:col>4</xdr:col>
                    <xdr:colOff>495300</xdr:colOff>
                    <xdr:row>90</xdr:row>
                    <xdr:rowOff>28575</xdr:rowOff>
                  </to>
                </anchor>
              </controlPr>
            </control>
          </mc:Choice>
        </mc:AlternateContent>
        <mc:AlternateContent xmlns:mc="http://schemas.openxmlformats.org/markup-compatibility/2006">
          <mc:Choice Requires="x14">
            <control shapeId="1103" r:id="rId17" name="Check Box 79">
              <controlPr defaultSize="0" autoFill="0" autoLine="0" autoPict="0">
                <anchor moveWithCells="1">
                  <from>
                    <xdr:col>1</xdr:col>
                    <xdr:colOff>9525</xdr:colOff>
                    <xdr:row>90</xdr:row>
                    <xdr:rowOff>66675</xdr:rowOff>
                  </from>
                  <to>
                    <xdr:col>5</xdr:col>
                    <xdr:colOff>47625</xdr:colOff>
                    <xdr:row>91</xdr:row>
                    <xdr:rowOff>57150</xdr:rowOff>
                  </to>
                </anchor>
              </controlPr>
            </control>
          </mc:Choice>
        </mc:AlternateContent>
        <mc:AlternateContent xmlns:mc="http://schemas.openxmlformats.org/markup-compatibility/2006">
          <mc:Choice Requires="x14">
            <control shapeId="1105" r:id="rId18" name="Check Box 81">
              <controlPr locked="0" defaultSize="0" autoFill="0" autoLine="0" autoPict="0">
                <anchor moveWithCells="1">
                  <from>
                    <xdr:col>0</xdr:col>
                    <xdr:colOff>123825</xdr:colOff>
                    <xdr:row>34</xdr:row>
                    <xdr:rowOff>38100</xdr:rowOff>
                  </from>
                  <to>
                    <xdr:col>4</xdr:col>
                    <xdr:colOff>104775</xdr:colOff>
                    <xdr:row>35</xdr:row>
                    <xdr:rowOff>66675</xdr:rowOff>
                  </to>
                </anchor>
              </controlPr>
            </control>
          </mc:Choice>
        </mc:AlternateContent>
        <mc:AlternateContent xmlns:mc="http://schemas.openxmlformats.org/markup-compatibility/2006">
          <mc:Choice Requires="x14">
            <control shapeId="1107" r:id="rId19" name="Check Box 83">
              <controlPr locked="0" defaultSize="0" autoFill="0" autoLine="0" autoPict="0">
                <anchor moveWithCells="1">
                  <from>
                    <xdr:col>1</xdr:col>
                    <xdr:colOff>9525</xdr:colOff>
                    <xdr:row>90</xdr:row>
                    <xdr:rowOff>66675</xdr:rowOff>
                  </from>
                  <to>
                    <xdr:col>5</xdr:col>
                    <xdr:colOff>47625</xdr:colOff>
                    <xdr:row>91</xdr:row>
                    <xdr:rowOff>57150</xdr:rowOff>
                  </to>
                </anchor>
              </controlPr>
            </control>
          </mc:Choice>
        </mc:AlternateContent>
        <mc:AlternateContent xmlns:mc="http://schemas.openxmlformats.org/markup-compatibility/2006">
          <mc:Choice Requires="x14">
            <control shapeId="1108" r:id="rId20" name="Check Box 84">
              <controlPr locked="0" defaultSize="0" autoFill="0" autoLine="0" autoPict="0">
                <anchor moveWithCells="1">
                  <from>
                    <xdr:col>1</xdr:col>
                    <xdr:colOff>9525</xdr:colOff>
                    <xdr:row>92</xdr:row>
                    <xdr:rowOff>76200</xdr:rowOff>
                  </from>
                  <to>
                    <xdr:col>5</xdr:col>
                    <xdr:colOff>47625</xdr:colOff>
                    <xdr:row>93</xdr:row>
                    <xdr:rowOff>66675</xdr:rowOff>
                  </to>
                </anchor>
              </controlPr>
            </control>
          </mc:Choice>
        </mc:AlternateContent>
        <mc:AlternateContent xmlns:mc="http://schemas.openxmlformats.org/markup-compatibility/2006">
          <mc:Choice Requires="x14">
            <control shapeId="1110" r:id="rId21" name="Check Box 86">
              <controlPr locked="0" defaultSize="0" autoFill="0" autoLine="0" autoPict="0">
                <anchor moveWithCells="1">
                  <from>
                    <xdr:col>0</xdr:col>
                    <xdr:colOff>123825</xdr:colOff>
                    <xdr:row>34</xdr:row>
                    <xdr:rowOff>190500</xdr:rowOff>
                  </from>
                  <to>
                    <xdr:col>8</xdr:col>
                    <xdr:colOff>571500</xdr:colOff>
                    <xdr:row>37</xdr:row>
                    <xdr:rowOff>209550</xdr:rowOff>
                  </to>
                </anchor>
              </controlPr>
            </control>
          </mc:Choice>
        </mc:AlternateContent>
        <mc:AlternateContent xmlns:mc="http://schemas.openxmlformats.org/markup-compatibility/2006">
          <mc:Choice Requires="x14">
            <control shapeId="1112" r:id="rId22" name="Check Box 88">
              <controlPr locked="0" defaultSize="0" autoFill="0" autoLine="0" autoPict="0">
                <anchor moveWithCells="1">
                  <from>
                    <xdr:col>1</xdr:col>
                    <xdr:colOff>9525</xdr:colOff>
                    <xdr:row>91</xdr:row>
                    <xdr:rowOff>66675</xdr:rowOff>
                  </from>
                  <to>
                    <xdr:col>7</xdr:col>
                    <xdr:colOff>466725</xdr:colOff>
                    <xdr:row>92</xdr:row>
                    <xdr:rowOff>85725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listes!$C$17:$C$21</xm:f>
          </x14:formula1>
          <xm:sqref>D40:E40</xm:sqref>
        </x14:dataValidation>
        <x14:dataValidation type="list" allowBlank="1" showInputMessage="1" showErrorMessage="1" xr:uid="{00000000-0002-0000-0000-000004000000}">
          <x14:formula1>
            <xm:f>listes!$F$2:$F$7</xm:f>
          </x14:formula1>
          <xm:sqref>E4</xm:sqref>
        </x14:dataValidation>
        <x14:dataValidation type="list" allowBlank="1" showInputMessage="1" showErrorMessage="1" xr:uid="{00000000-0002-0000-0000-000001000000}">
          <x14:formula1>
            <xm:f>listes!E2:E13</xm:f>
          </x14:formula1>
          <xm:sqref>C11</xm:sqref>
        </x14:dataValidation>
        <x14:dataValidation type="list" allowBlank="1" showInputMessage="1" showErrorMessage="1" xr:uid="{00000000-0002-0000-0000-000002000000}">
          <x14:formula1>
            <xm:f>listes!E2:E13</xm:f>
          </x14:formula1>
          <xm:sqref>E11</xm:sqref>
        </x14:dataValidation>
        <x14:dataValidation type="list" allowBlank="1" showInputMessage="1" showErrorMessage="1" xr:uid="{00000000-0002-0000-0000-000003000000}">
          <x14:formula1>
            <xm:f>listes!E2:E13</xm:f>
          </x14:formula1>
          <xm:sqref>C4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2"/>
  <dimension ref="A1:H166"/>
  <sheetViews>
    <sheetView workbookViewId="0">
      <selection activeCell="F8" sqref="F8"/>
    </sheetView>
  </sheetViews>
  <sheetFormatPr baseColWidth="10" defaultRowHeight="15" x14ac:dyDescent="0.25"/>
  <sheetData>
    <row r="1" spans="1:6" ht="18.75" x14ac:dyDescent="0.3">
      <c r="A1" s="3" t="s">
        <v>54</v>
      </c>
    </row>
    <row r="2" spans="1:6" x14ac:dyDescent="0.25">
      <c r="A2" s="1" t="s">
        <v>56</v>
      </c>
      <c r="E2">
        <v>1</v>
      </c>
      <c r="F2">
        <v>1</v>
      </c>
    </row>
    <row r="3" spans="1:6" x14ac:dyDescent="0.25">
      <c r="A3" s="1"/>
      <c r="E3">
        <v>2</v>
      </c>
      <c r="F3">
        <v>2</v>
      </c>
    </row>
    <row r="4" spans="1:6" x14ac:dyDescent="0.25">
      <c r="A4" s="1"/>
      <c r="E4">
        <v>3</v>
      </c>
      <c r="F4">
        <v>4</v>
      </c>
    </row>
    <row r="5" spans="1:6" x14ac:dyDescent="0.25">
      <c r="A5" s="1"/>
      <c r="E5">
        <v>4</v>
      </c>
      <c r="F5">
        <v>6</v>
      </c>
    </row>
    <row r="6" spans="1:6" x14ac:dyDescent="0.25">
      <c r="A6" s="1"/>
      <c r="E6">
        <v>5</v>
      </c>
      <c r="F6">
        <v>8</v>
      </c>
    </row>
    <row r="7" spans="1:6" x14ac:dyDescent="0.25">
      <c r="A7" s="1"/>
      <c r="E7">
        <v>6</v>
      </c>
      <c r="F7">
        <v>12</v>
      </c>
    </row>
    <row r="8" spans="1:6" x14ac:dyDescent="0.25">
      <c r="A8" s="1"/>
      <c r="E8">
        <v>7</v>
      </c>
    </row>
    <row r="9" spans="1:6" x14ac:dyDescent="0.25">
      <c r="A9" s="1"/>
      <c r="E9">
        <v>8</v>
      </c>
    </row>
    <row r="10" spans="1:6" x14ac:dyDescent="0.25">
      <c r="A10" s="1"/>
      <c r="E10">
        <v>9</v>
      </c>
    </row>
    <row r="11" spans="1:6" x14ac:dyDescent="0.25">
      <c r="A11" s="1"/>
      <c r="E11">
        <v>10</v>
      </c>
    </row>
    <row r="12" spans="1:6" x14ac:dyDescent="0.25">
      <c r="A12" s="1"/>
      <c r="E12">
        <v>11</v>
      </c>
    </row>
    <row r="13" spans="1:6" x14ac:dyDescent="0.25">
      <c r="A13" s="1"/>
      <c r="E13">
        <v>12</v>
      </c>
    </row>
    <row r="14" spans="1:6" x14ac:dyDescent="0.25">
      <c r="A14" s="1"/>
    </row>
    <row r="16" spans="1:6" ht="18.75" x14ac:dyDescent="0.3">
      <c r="A16" s="3" t="s">
        <v>36</v>
      </c>
    </row>
    <row r="17" spans="1:8" x14ac:dyDescent="0.25">
      <c r="A17" t="s">
        <v>66</v>
      </c>
      <c r="C17" t="s">
        <v>67</v>
      </c>
    </row>
    <row r="18" spans="1:8" x14ac:dyDescent="0.25">
      <c r="C18" t="s">
        <v>68</v>
      </c>
    </row>
    <row r="19" spans="1:8" x14ac:dyDescent="0.25">
      <c r="C19" t="s">
        <v>69</v>
      </c>
    </row>
    <row r="20" spans="1:8" x14ac:dyDescent="0.25">
      <c r="C20" t="s">
        <v>70</v>
      </c>
    </row>
    <row r="21" spans="1:8" x14ac:dyDescent="0.25">
      <c r="C21" t="s">
        <v>71</v>
      </c>
    </row>
    <row r="23" spans="1:8" ht="18.75" x14ac:dyDescent="0.3">
      <c r="A23" s="3" t="s">
        <v>35</v>
      </c>
    </row>
    <row r="24" spans="1:8" x14ac:dyDescent="0.25">
      <c r="A24" t="s">
        <v>72</v>
      </c>
      <c r="B24" t="s">
        <v>7</v>
      </c>
      <c r="C24" t="s">
        <v>73</v>
      </c>
      <c r="D24" t="s">
        <v>74</v>
      </c>
      <c r="E24" t="s">
        <v>75</v>
      </c>
      <c r="F24" t="s">
        <v>76</v>
      </c>
      <c r="G24" t="s">
        <v>77</v>
      </c>
      <c r="H24" t="s">
        <v>78</v>
      </c>
    </row>
    <row r="25" spans="1:8" x14ac:dyDescent="0.25">
      <c r="A25" t="s">
        <v>79</v>
      </c>
      <c r="B25" t="s">
        <v>80</v>
      </c>
      <c r="C25">
        <v>0.13</v>
      </c>
      <c r="D25">
        <v>0.01</v>
      </c>
      <c r="E25">
        <v>1E-4</v>
      </c>
      <c r="F25">
        <v>1</v>
      </c>
      <c r="G25" t="s">
        <v>81</v>
      </c>
      <c r="H25" t="s">
        <v>82</v>
      </c>
    </row>
    <row r="26" spans="1:8" x14ac:dyDescent="0.25">
      <c r="A26" t="s">
        <v>79</v>
      </c>
      <c r="B26" t="s">
        <v>83</v>
      </c>
      <c r="C26">
        <v>0.06</v>
      </c>
      <c r="D26">
        <v>0.01</v>
      </c>
      <c r="E26">
        <v>1E-4</v>
      </c>
      <c r="F26">
        <v>1</v>
      </c>
      <c r="G26" t="s">
        <v>81</v>
      </c>
      <c r="H26" t="s">
        <v>84</v>
      </c>
    </row>
    <row r="27" spans="1:8" x14ac:dyDescent="0.25">
      <c r="A27" t="s">
        <v>79</v>
      </c>
      <c r="B27" t="s">
        <v>85</v>
      </c>
      <c r="C27">
        <v>4.38</v>
      </c>
      <c r="D27">
        <v>0.01</v>
      </c>
      <c r="E27">
        <v>1E-4</v>
      </c>
      <c r="F27">
        <v>1</v>
      </c>
      <c r="G27" t="s">
        <v>81</v>
      </c>
      <c r="H27" t="s">
        <v>86</v>
      </c>
    </row>
    <row r="28" spans="1:8" x14ac:dyDescent="0.25">
      <c r="A28" t="s">
        <v>79</v>
      </c>
      <c r="B28" t="s">
        <v>87</v>
      </c>
      <c r="C28">
        <v>4.38</v>
      </c>
      <c r="D28">
        <v>0.01</v>
      </c>
      <c r="E28">
        <v>1E-4</v>
      </c>
      <c r="F28">
        <v>1</v>
      </c>
      <c r="G28" t="s">
        <v>81</v>
      </c>
      <c r="H28" t="s">
        <v>88</v>
      </c>
    </row>
    <row r="29" spans="1:8" x14ac:dyDescent="0.25">
      <c r="A29" t="s">
        <v>79</v>
      </c>
      <c r="B29" t="s">
        <v>89</v>
      </c>
      <c r="C29">
        <v>4.38</v>
      </c>
      <c r="D29">
        <v>0.01</v>
      </c>
      <c r="E29">
        <v>1E-4</v>
      </c>
      <c r="F29">
        <v>1</v>
      </c>
      <c r="G29" t="s">
        <v>81</v>
      </c>
      <c r="H29" t="s">
        <v>90</v>
      </c>
    </row>
    <row r="30" spans="1:8" x14ac:dyDescent="0.25">
      <c r="A30" t="s">
        <v>79</v>
      </c>
      <c r="B30" t="s">
        <v>91</v>
      </c>
      <c r="C30">
        <v>1.47</v>
      </c>
      <c r="D30">
        <v>0.01</v>
      </c>
      <c r="E30">
        <v>1E-4</v>
      </c>
      <c r="F30">
        <v>1</v>
      </c>
      <c r="G30" t="s">
        <v>81</v>
      </c>
      <c r="H30" t="s">
        <v>92</v>
      </c>
    </row>
    <row r="31" spans="1:8" x14ac:dyDescent="0.25">
      <c r="A31" t="s">
        <v>79</v>
      </c>
      <c r="B31" t="s">
        <v>93</v>
      </c>
      <c r="C31">
        <v>1.78</v>
      </c>
      <c r="D31">
        <v>0.01</v>
      </c>
      <c r="E31">
        <v>1E-4</v>
      </c>
      <c r="F31">
        <v>1</v>
      </c>
      <c r="G31" t="s">
        <v>81</v>
      </c>
      <c r="H31" t="s">
        <v>94</v>
      </c>
    </row>
    <row r="32" spans="1:8" x14ac:dyDescent="0.25">
      <c r="A32" t="s">
        <v>79</v>
      </c>
      <c r="B32" t="s">
        <v>95</v>
      </c>
      <c r="C32">
        <v>1.47</v>
      </c>
      <c r="D32">
        <v>0.01</v>
      </c>
      <c r="E32">
        <v>1E-4</v>
      </c>
      <c r="F32">
        <v>1</v>
      </c>
      <c r="G32" t="s">
        <v>81</v>
      </c>
      <c r="H32" t="s">
        <v>96</v>
      </c>
    </row>
    <row r="33" spans="1:8" x14ac:dyDescent="0.25">
      <c r="A33" t="s">
        <v>79</v>
      </c>
      <c r="B33" t="s">
        <v>97</v>
      </c>
      <c r="C33">
        <v>0.35</v>
      </c>
      <c r="D33">
        <v>0.01</v>
      </c>
      <c r="E33">
        <v>1E-4</v>
      </c>
      <c r="F33">
        <v>1</v>
      </c>
      <c r="G33" t="s">
        <v>81</v>
      </c>
      <c r="H33" t="s">
        <v>98</v>
      </c>
    </row>
    <row r="34" spans="1:8" x14ac:dyDescent="0.25">
      <c r="A34" t="s">
        <v>79</v>
      </c>
      <c r="B34" t="s">
        <v>99</v>
      </c>
      <c r="C34">
        <v>0.44</v>
      </c>
      <c r="D34">
        <v>0.01</v>
      </c>
      <c r="E34">
        <v>1E-4</v>
      </c>
      <c r="F34">
        <v>1</v>
      </c>
      <c r="G34" t="s">
        <v>81</v>
      </c>
      <c r="H34" t="s">
        <v>100</v>
      </c>
    </row>
    <row r="35" spans="1:8" x14ac:dyDescent="0.25">
      <c r="A35" t="s">
        <v>79</v>
      </c>
      <c r="B35" t="s">
        <v>101</v>
      </c>
      <c r="C35">
        <v>0.35</v>
      </c>
      <c r="D35">
        <v>0.01</v>
      </c>
      <c r="E35">
        <v>1E-4</v>
      </c>
      <c r="F35">
        <v>1</v>
      </c>
      <c r="G35" t="s">
        <v>81</v>
      </c>
      <c r="H35" t="s">
        <v>102</v>
      </c>
    </row>
    <row r="36" spans="1:8" x14ac:dyDescent="0.25">
      <c r="A36" t="s">
        <v>79</v>
      </c>
      <c r="B36" t="s">
        <v>103</v>
      </c>
      <c r="C36">
        <v>0.44</v>
      </c>
      <c r="D36">
        <v>0.01</v>
      </c>
      <c r="E36">
        <v>1E-4</v>
      </c>
      <c r="F36">
        <v>1</v>
      </c>
      <c r="G36" t="s">
        <v>81</v>
      </c>
      <c r="H36" t="s">
        <v>104</v>
      </c>
    </row>
    <row r="37" spans="1:8" x14ac:dyDescent="0.25">
      <c r="A37" t="s">
        <v>79</v>
      </c>
      <c r="B37" t="s">
        <v>105</v>
      </c>
      <c r="C37">
        <v>0.06</v>
      </c>
      <c r="D37">
        <v>0.01</v>
      </c>
      <c r="E37">
        <v>1E-4</v>
      </c>
      <c r="F37">
        <v>1</v>
      </c>
      <c r="G37" t="s">
        <v>81</v>
      </c>
      <c r="H37" t="s">
        <v>82</v>
      </c>
    </row>
    <row r="38" spans="1:8" x14ac:dyDescent="0.25">
      <c r="A38" t="s">
        <v>79</v>
      </c>
      <c r="B38" t="s">
        <v>106</v>
      </c>
      <c r="C38">
        <v>1.78</v>
      </c>
      <c r="D38">
        <v>0.01</v>
      </c>
      <c r="E38">
        <v>1E-4</v>
      </c>
      <c r="F38">
        <v>1</v>
      </c>
      <c r="G38" t="s">
        <v>81</v>
      </c>
      <c r="H38" t="s">
        <v>107</v>
      </c>
    </row>
    <row r="39" spans="1:8" x14ac:dyDescent="0.25">
      <c r="A39" t="s">
        <v>79</v>
      </c>
      <c r="B39" t="s">
        <v>108</v>
      </c>
      <c r="C39">
        <v>1.78</v>
      </c>
      <c r="D39">
        <v>0.01</v>
      </c>
      <c r="E39">
        <v>1E-4</v>
      </c>
      <c r="F39">
        <v>1</v>
      </c>
      <c r="G39" t="s">
        <v>81</v>
      </c>
      <c r="H39" t="s">
        <v>88</v>
      </c>
    </row>
    <row r="40" spans="1:8" x14ac:dyDescent="0.25">
      <c r="A40" t="s">
        <v>79</v>
      </c>
      <c r="B40" t="s">
        <v>109</v>
      </c>
      <c r="C40">
        <v>2.27</v>
      </c>
      <c r="D40">
        <v>0.01</v>
      </c>
      <c r="E40">
        <v>1E-4</v>
      </c>
      <c r="F40">
        <v>1</v>
      </c>
      <c r="G40" t="s">
        <v>81</v>
      </c>
      <c r="H40" t="s">
        <v>110</v>
      </c>
    </row>
    <row r="41" spans="1:8" x14ac:dyDescent="0.25">
      <c r="A41" t="s">
        <v>111</v>
      </c>
      <c r="B41" t="s">
        <v>112</v>
      </c>
      <c r="C41">
        <v>0.23</v>
      </c>
      <c r="D41">
        <v>3.2000000000000001E-2</v>
      </c>
      <c r="E41">
        <v>1E-4</v>
      </c>
      <c r="F41">
        <v>1</v>
      </c>
      <c r="G41" t="s">
        <v>113</v>
      </c>
      <c r="H41" t="s">
        <v>114</v>
      </c>
    </row>
    <row r="42" spans="1:8" x14ac:dyDescent="0.25">
      <c r="A42" t="s">
        <v>111</v>
      </c>
      <c r="B42" t="s">
        <v>115</v>
      </c>
      <c r="C42">
        <v>0.23</v>
      </c>
      <c r="D42">
        <v>3.2000000000000001E-2</v>
      </c>
      <c r="E42">
        <v>1E-4</v>
      </c>
      <c r="F42">
        <v>1</v>
      </c>
      <c r="G42" t="s">
        <v>113</v>
      </c>
      <c r="H42" t="s">
        <v>114</v>
      </c>
    </row>
    <row r="43" spans="1:8" x14ac:dyDescent="0.25">
      <c r="A43" t="s">
        <v>116</v>
      </c>
      <c r="B43" t="s">
        <v>117</v>
      </c>
      <c r="C43">
        <v>0.73</v>
      </c>
      <c r="D43">
        <v>0.01</v>
      </c>
      <c r="E43">
        <v>1E-4</v>
      </c>
      <c r="F43">
        <v>1</v>
      </c>
      <c r="G43" t="s">
        <v>118</v>
      </c>
      <c r="H43" t="s">
        <v>119</v>
      </c>
    </row>
    <row r="44" spans="1:8" x14ac:dyDescent="0.25">
      <c r="A44" t="s">
        <v>116</v>
      </c>
      <c r="B44" t="s">
        <v>120</v>
      </c>
      <c r="C44">
        <v>0.73</v>
      </c>
      <c r="D44">
        <v>0.01</v>
      </c>
      <c r="E44">
        <v>1E-4</v>
      </c>
      <c r="F44">
        <v>1</v>
      </c>
      <c r="G44" t="s">
        <v>118</v>
      </c>
      <c r="H44" t="s">
        <v>121</v>
      </c>
    </row>
    <row r="45" spans="1:8" x14ac:dyDescent="0.25">
      <c r="A45" t="s">
        <v>116</v>
      </c>
      <c r="B45" t="s">
        <v>122</v>
      </c>
      <c r="C45">
        <v>0.73</v>
      </c>
      <c r="D45">
        <v>0.01</v>
      </c>
      <c r="E45">
        <v>1E-4</v>
      </c>
      <c r="F45">
        <v>1</v>
      </c>
      <c r="G45" t="s">
        <v>118</v>
      </c>
      <c r="H45" t="s">
        <v>123</v>
      </c>
    </row>
    <row r="46" spans="1:8" x14ac:dyDescent="0.25">
      <c r="A46" t="s">
        <v>124</v>
      </c>
      <c r="B46" t="s">
        <v>125</v>
      </c>
      <c r="C46">
        <v>0.44</v>
      </c>
      <c r="D46">
        <v>0.01</v>
      </c>
      <c r="E46">
        <v>1E-4</v>
      </c>
      <c r="F46">
        <v>1</v>
      </c>
      <c r="G46" t="s">
        <v>81</v>
      </c>
      <c r="H46" t="s">
        <v>126</v>
      </c>
    </row>
    <row r="47" spans="1:8" x14ac:dyDescent="0.25">
      <c r="A47" t="s">
        <v>124</v>
      </c>
      <c r="B47" t="s">
        <v>127</v>
      </c>
      <c r="C47">
        <v>0.73</v>
      </c>
      <c r="D47">
        <v>0.01</v>
      </c>
      <c r="E47">
        <v>1E-4</v>
      </c>
      <c r="F47">
        <v>1</v>
      </c>
      <c r="G47" t="s">
        <v>81</v>
      </c>
      <c r="H47" t="s">
        <v>128</v>
      </c>
    </row>
    <row r="48" spans="1:8" x14ac:dyDescent="0.25">
      <c r="A48" t="s">
        <v>124</v>
      </c>
      <c r="B48" t="s">
        <v>129</v>
      </c>
      <c r="C48">
        <v>1.02</v>
      </c>
      <c r="D48">
        <v>0.01</v>
      </c>
      <c r="E48">
        <v>1E-4</v>
      </c>
      <c r="F48">
        <v>1</v>
      </c>
      <c r="G48" t="s">
        <v>81</v>
      </c>
      <c r="H48" t="s">
        <v>130</v>
      </c>
    </row>
    <row r="49" spans="1:8" x14ac:dyDescent="0.25">
      <c r="A49" t="s">
        <v>124</v>
      </c>
      <c r="B49" t="s">
        <v>131</v>
      </c>
      <c r="C49">
        <v>1.62</v>
      </c>
      <c r="D49">
        <v>0.01</v>
      </c>
      <c r="E49">
        <v>1E-4</v>
      </c>
      <c r="F49">
        <v>1</v>
      </c>
      <c r="G49" t="s">
        <v>81</v>
      </c>
      <c r="H49" t="s">
        <v>132</v>
      </c>
    </row>
    <row r="50" spans="1:8" x14ac:dyDescent="0.25">
      <c r="A50" t="s">
        <v>124</v>
      </c>
      <c r="B50" t="s">
        <v>133</v>
      </c>
      <c r="C50">
        <v>0.18</v>
      </c>
      <c r="D50">
        <v>0.01</v>
      </c>
      <c r="E50">
        <v>1E-4</v>
      </c>
      <c r="F50">
        <v>1</v>
      </c>
      <c r="G50" t="s">
        <v>113</v>
      </c>
      <c r="H50" t="s">
        <v>114</v>
      </c>
    </row>
    <row r="51" spans="1:8" x14ac:dyDescent="0.25">
      <c r="A51" t="s">
        <v>124</v>
      </c>
      <c r="B51" t="s">
        <v>134</v>
      </c>
      <c r="C51">
        <v>0.73</v>
      </c>
      <c r="D51">
        <v>0.01</v>
      </c>
      <c r="E51">
        <v>1E-4</v>
      </c>
      <c r="F51">
        <v>1</v>
      </c>
      <c r="G51" t="s">
        <v>118</v>
      </c>
      <c r="H51" t="s">
        <v>123</v>
      </c>
    </row>
    <row r="52" spans="1:8" x14ac:dyDescent="0.25">
      <c r="A52" t="s">
        <v>135</v>
      </c>
      <c r="B52" t="s">
        <v>136</v>
      </c>
      <c r="C52">
        <v>2.4300000000000002</v>
      </c>
      <c r="D52">
        <v>0.01</v>
      </c>
      <c r="E52">
        <v>1E-4</v>
      </c>
      <c r="F52">
        <v>1</v>
      </c>
      <c r="G52" t="s">
        <v>81</v>
      </c>
      <c r="H52" t="s">
        <v>137</v>
      </c>
    </row>
    <row r="53" spans="1:8" x14ac:dyDescent="0.25">
      <c r="A53" t="s">
        <v>135</v>
      </c>
      <c r="B53" t="s">
        <v>138</v>
      </c>
      <c r="C53">
        <v>3.3</v>
      </c>
      <c r="D53">
        <v>0.01</v>
      </c>
      <c r="E53">
        <v>1E-4</v>
      </c>
      <c r="F53">
        <v>1</v>
      </c>
      <c r="G53" t="s">
        <v>81</v>
      </c>
      <c r="H53" t="s">
        <v>137</v>
      </c>
    </row>
    <row r="54" spans="1:8" x14ac:dyDescent="0.25">
      <c r="A54" t="s">
        <v>139</v>
      </c>
      <c r="B54" t="s">
        <v>140</v>
      </c>
      <c r="C54">
        <v>0.27</v>
      </c>
      <c r="D54">
        <v>0.01</v>
      </c>
      <c r="E54">
        <v>1E-4</v>
      </c>
      <c r="F54">
        <v>1</v>
      </c>
      <c r="G54" t="s">
        <v>81</v>
      </c>
      <c r="H54" t="s">
        <v>141</v>
      </c>
    </row>
    <row r="55" spans="1:8" x14ac:dyDescent="0.25">
      <c r="A55" t="s">
        <v>139</v>
      </c>
      <c r="B55" t="s">
        <v>142</v>
      </c>
      <c r="C55">
        <v>2.7E-2</v>
      </c>
      <c r="D55">
        <v>0.01</v>
      </c>
      <c r="E55">
        <v>1E-4</v>
      </c>
      <c r="F55">
        <v>1</v>
      </c>
      <c r="G55" t="s">
        <v>81</v>
      </c>
      <c r="H55" t="s">
        <v>141</v>
      </c>
    </row>
    <row r="56" spans="1:8" x14ac:dyDescent="0.25">
      <c r="A56" t="s">
        <v>139</v>
      </c>
      <c r="B56" t="s">
        <v>143</v>
      </c>
      <c r="C56">
        <v>0.28999999999999998</v>
      </c>
      <c r="D56">
        <v>0.01</v>
      </c>
      <c r="E56">
        <v>1E-4</v>
      </c>
      <c r="F56">
        <v>1</v>
      </c>
      <c r="G56" t="s">
        <v>81</v>
      </c>
      <c r="H56" t="s">
        <v>144</v>
      </c>
    </row>
    <row r="57" spans="1:8" x14ac:dyDescent="0.25">
      <c r="A57" t="s">
        <v>145</v>
      </c>
      <c r="B57" t="s">
        <v>146</v>
      </c>
      <c r="C57">
        <v>23.6</v>
      </c>
      <c r="D57">
        <v>1.0999999999999999E-2</v>
      </c>
      <c r="E57">
        <v>1E-4</v>
      </c>
      <c r="F57">
        <v>1</v>
      </c>
      <c r="G57" t="s">
        <v>113</v>
      </c>
      <c r="H57" t="s">
        <v>114</v>
      </c>
    </row>
    <row r="58" spans="1:8" x14ac:dyDescent="0.25">
      <c r="A58" t="s">
        <v>147</v>
      </c>
      <c r="B58" t="s">
        <v>148</v>
      </c>
      <c r="C58">
        <v>0.1</v>
      </c>
      <c r="D58">
        <v>0.1</v>
      </c>
      <c r="E58">
        <v>0.1</v>
      </c>
      <c r="F58">
        <v>1</v>
      </c>
      <c r="G58" t="s">
        <v>149</v>
      </c>
      <c r="H58" t="s">
        <v>150</v>
      </c>
    </row>
    <row r="59" spans="1:8" x14ac:dyDescent="0.25">
      <c r="A59" t="s">
        <v>151</v>
      </c>
      <c r="B59" t="s">
        <v>152</v>
      </c>
      <c r="C59">
        <v>6.9</v>
      </c>
      <c r="D59">
        <v>1.2E-2</v>
      </c>
      <c r="E59">
        <v>1E-4</v>
      </c>
      <c r="F59">
        <v>1</v>
      </c>
      <c r="G59" t="s">
        <v>81</v>
      </c>
      <c r="H59" t="s">
        <v>153</v>
      </c>
    </row>
    <row r="60" spans="1:8" x14ac:dyDescent="0.25">
      <c r="A60" t="s">
        <v>151</v>
      </c>
      <c r="B60" t="s">
        <v>154</v>
      </c>
      <c r="C60">
        <v>7</v>
      </c>
      <c r="D60">
        <v>1.0999999999999999E-2</v>
      </c>
      <c r="E60">
        <v>1E-4</v>
      </c>
      <c r="F60">
        <v>1</v>
      </c>
      <c r="G60" t="s">
        <v>81</v>
      </c>
      <c r="H60" t="s">
        <v>153</v>
      </c>
    </row>
    <row r="61" spans="1:8" x14ac:dyDescent="0.25">
      <c r="A61" t="s">
        <v>151</v>
      </c>
      <c r="B61" t="s">
        <v>155</v>
      </c>
      <c r="C61">
        <v>10</v>
      </c>
      <c r="D61">
        <v>1.0999999999999999E-2</v>
      </c>
      <c r="E61">
        <v>1E-4</v>
      </c>
      <c r="F61">
        <v>1</v>
      </c>
      <c r="G61" t="s">
        <v>81</v>
      </c>
      <c r="H61" t="s">
        <v>153</v>
      </c>
    </row>
    <row r="62" spans="1:8" x14ac:dyDescent="0.25">
      <c r="A62" t="s">
        <v>151</v>
      </c>
      <c r="B62" t="s">
        <v>156</v>
      </c>
      <c r="C62">
        <v>10</v>
      </c>
      <c r="D62">
        <v>1.0999999999999999E-2</v>
      </c>
      <c r="E62">
        <v>1E-4</v>
      </c>
      <c r="F62">
        <v>1</v>
      </c>
      <c r="G62" t="s">
        <v>81</v>
      </c>
      <c r="H62" t="s">
        <v>153</v>
      </c>
    </row>
    <row r="63" spans="1:8" x14ac:dyDescent="0.25">
      <c r="A63" t="s">
        <v>151</v>
      </c>
      <c r="B63" t="s">
        <v>157</v>
      </c>
      <c r="C63">
        <v>20</v>
      </c>
      <c r="D63">
        <v>1.0999999999999999E-2</v>
      </c>
      <c r="E63">
        <v>1E-4</v>
      </c>
      <c r="F63">
        <v>1</v>
      </c>
      <c r="G63" t="s">
        <v>81</v>
      </c>
      <c r="H63" t="s">
        <v>153</v>
      </c>
    </row>
    <row r="64" spans="1:8" x14ac:dyDescent="0.25">
      <c r="A64" t="s">
        <v>158</v>
      </c>
      <c r="B64" t="s">
        <v>159</v>
      </c>
      <c r="C64">
        <v>1.33</v>
      </c>
      <c r="D64">
        <v>0.01</v>
      </c>
      <c r="E64">
        <v>1E-4</v>
      </c>
      <c r="F64">
        <v>1</v>
      </c>
      <c r="G64" t="s">
        <v>81</v>
      </c>
      <c r="H64" t="s">
        <v>160</v>
      </c>
    </row>
    <row r="65" spans="1:8" x14ac:dyDescent="0.25">
      <c r="A65" t="s">
        <v>158</v>
      </c>
      <c r="B65" t="s">
        <v>161</v>
      </c>
      <c r="C65">
        <v>0.34</v>
      </c>
      <c r="D65">
        <v>0.01</v>
      </c>
      <c r="E65">
        <v>1E-4</v>
      </c>
      <c r="F65">
        <v>1</v>
      </c>
      <c r="G65" t="s">
        <v>81</v>
      </c>
      <c r="H65" t="s">
        <v>160</v>
      </c>
    </row>
    <row r="66" spans="1:8" x14ac:dyDescent="0.25">
      <c r="A66" t="s">
        <v>158</v>
      </c>
      <c r="B66" t="s">
        <v>162</v>
      </c>
      <c r="C66">
        <v>0.16</v>
      </c>
      <c r="D66">
        <v>0.01</v>
      </c>
      <c r="E66">
        <v>1E-4</v>
      </c>
      <c r="F66">
        <v>1</v>
      </c>
      <c r="G66" t="s">
        <v>81</v>
      </c>
      <c r="H66" t="s">
        <v>163</v>
      </c>
    </row>
    <row r="67" spans="1:8" x14ac:dyDescent="0.25">
      <c r="A67" t="s">
        <v>158</v>
      </c>
      <c r="B67" t="s">
        <v>164</v>
      </c>
      <c r="C67">
        <v>0.16</v>
      </c>
      <c r="D67">
        <v>0.01</v>
      </c>
      <c r="E67">
        <v>1E-4</v>
      </c>
      <c r="F67">
        <v>1</v>
      </c>
      <c r="G67" t="s">
        <v>81</v>
      </c>
      <c r="H67" t="s">
        <v>163</v>
      </c>
    </row>
    <row r="68" spans="1:8" x14ac:dyDescent="0.25">
      <c r="A68" t="s">
        <v>158</v>
      </c>
      <c r="B68" t="s">
        <v>165</v>
      </c>
      <c r="C68">
        <v>0.12</v>
      </c>
      <c r="D68">
        <v>0.01</v>
      </c>
      <c r="E68">
        <v>1E-4</v>
      </c>
      <c r="F68">
        <v>1</v>
      </c>
      <c r="G68" t="s">
        <v>118</v>
      </c>
      <c r="H68" t="s">
        <v>166</v>
      </c>
    </row>
    <row r="69" spans="1:8" x14ac:dyDescent="0.25">
      <c r="A69" t="s">
        <v>167</v>
      </c>
      <c r="B69" t="s">
        <v>168</v>
      </c>
      <c r="C69">
        <v>7</v>
      </c>
      <c r="D69">
        <v>0.01</v>
      </c>
      <c r="E69">
        <v>1E-4</v>
      </c>
      <c r="F69">
        <v>1</v>
      </c>
      <c r="G69" t="s">
        <v>81</v>
      </c>
      <c r="H69" t="s">
        <v>169</v>
      </c>
    </row>
    <row r="70" spans="1:8" x14ac:dyDescent="0.25">
      <c r="A70" t="s">
        <v>170</v>
      </c>
      <c r="B70" t="s">
        <v>171</v>
      </c>
      <c r="C70">
        <v>1.6</v>
      </c>
      <c r="D70">
        <v>0.01</v>
      </c>
      <c r="E70">
        <v>1E-4</v>
      </c>
      <c r="F70">
        <v>1</v>
      </c>
      <c r="G70" t="s">
        <v>81</v>
      </c>
      <c r="H70" t="s">
        <v>172</v>
      </c>
    </row>
    <row r="71" spans="1:8" x14ac:dyDescent="0.25">
      <c r="A71" t="s">
        <v>170</v>
      </c>
      <c r="B71" t="s">
        <v>173</v>
      </c>
      <c r="C71">
        <v>7.8</v>
      </c>
      <c r="D71">
        <v>0.01</v>
      </c>
      <c r="E71">
        <v>1E-4</v>
      </c>
      <c r="F71">
        <v>1</v>
      </c>
      <c r="G71" t="s">
        <v>81</v>
      </c>
      <c r="H71" t="s">
        <v>174</v>
      </c>
    </row>
    <row r="72" spans="1:8" x14ac:dyDescent="0.25">
      <c r="A72" t="s">
        <v>170</v>
      </c>
      <c r="B72" t="s">
        <v>175</v>
      </c>
      <c r="C72">
        <v>4.9000000000000004</v>
      </c>
      <c r="D72">
        <v>0.01</v>
      </c>
      <c r="E72">
        <v>1E-4</v>
      </c>
      <c r="F72">
        <v>1</v>
      </c>
      <c r="G72" t="s">
        <v>81</v>
      </c>
      <c r="H72" t="s">
        <v>176</v>
      </c>
    </row>
    <row r="73" spans="1:8" x14ac:dyDescent="0.25">
      <c r="A73" t="s">
        <v>177</v>
      </c>
      <c r="B73" t="s">
        <v>178</v>
      </c>
      <c r="C73">
        <v>0.35</v>
      </c>
      <c r="D73">
        <v>1.4E-2</v>
      </c>
      <c r="E73">
        <v>1E-4</v>
      </c>
      <c r="F73">
        <v>1</v>
      </c>
      <c r="G73" t="s">
        <v>113</v>
      </c>
      <c r="H73" t="s">
        <v>114</v>
      </c>
    </row>
    <row r="74" spans="1:8" x14ac:dyDescent="0.25">
      <c r="A74" t="s">
        <v>179</v>
      </c>
      <c r="B74" t="s">
        <v>180</v>
      </c>
      <c r="C74">
        <v>2.2400000000000002</v>
      </c>
      <c r="D74">
        <v>0.01</v>
      </c>
      <c r="E74">
        <v>1E-4</v>
      </c>
      <c r="F74">
        <v>1</v>
      </c>
      <c r="G74" t="s">
        <v>81</v>
      </c>
      <c r="H74" t="s">
        <v>181</v>
      </c>
    </row>
    <row r="75" spans="1:8" x14ac:dyDescent="0.25">
      <c r="A75" t="s">
        <v>179</v>
      </c>
      <c r="B75" t="s">
        <v>182</v>
      </c>
      <c r="C75">
        <v>1.71</v>
      </c>
      <c r="D75">
        <v>0.01</v>
      </c>
      <c r="E75">
        <v>1E-4</v>
      </c>
      <c r="F75">
        <v>1</v>
      </c>
      <c r="G75" t="s">
        <v>81</v>
      </c>
      <c r="H75" t="s">
        <v>181</v>
      </c>
    </row>
    <row r="76" spans="1:8" x14ac:dyDescent="0.25">
      <c r="A76" t="s">
        <v>179</v>
      </c>
      <c r="B76" t="s">
        <v>183</v>
      </c>
      <c r="C76">
        <v>0.53</v>
      </c>
      <c r="D76">
        <v>0.01</v>
      </c>
      <c r="E76">
        <v>1E-4</v>
      </c>
      <c r="F76">
        <v>1</v>
      </c>
      <c r="G76" t="s">
        <v>81</v>
      </c>
      <c r="H76" t="s">
        <v>181</v>
      </c>
    </row>
    <row r="77" spans="1:8" x14ac:dyDescent="0.25">
      <c r="A77" t="s">
        <v>179</v>
      </c>
      <c r="B77" t="s">
        <v>184</v>
      </c>
      <c r="C77">
        <v>1.06</v>
      </c>
      <c r="D77">
        <v>0.01</v>
      </c>
      <c r="E77">
        <v>1E-4</v>
      </c>
      <c r="F77">
        <v>1</v>
      </c>
      <c r="G77" t="s">
        <v>81</v>
      </c>
      <c r="H77" t="s">
        <v>181</v>
      </c>
    </row>
    <row r="78" spans="1:8" x14ac:dyDescent="0.25">
      <c r="A78" t="s">
        <v>179</v>
      </c>
      <c r="B78" t="s">
        <v>185</v>
      </c>
      <c r="C78">
        <v>2.0099999999999998</v>
      </c>
      <c r="D78">
        <v>0.01</v>
      </c>
      <c r="E78">
        <v>1E-4</v>
      </c>
      <c r="F78">
        <v>1</v>
      </c>
      <c r="G78" t="s">
        <v>81</v>
      </c>
      <c r="H78" t="s">
        <v>181</v>
      </c>
    </row>
    <row r="79" spans="1:8" x14ac:dyDescent="0.25">
      <c r="A79" t="s">
        <v>179</v>
      </c>
      <c r="B79" t="s">
        <v>186</v>
      </c>
      <c r="C79">
        <v>1.48</v>
      </c>
      <c r="D79">
        <v>0.01</v>
      </c>
      <c r="E79">
        <v>1E-4</v>
      </c>
      <c r="F79">
        <v>1</v>
      </c>
      <c r="G79" t="s">
        <v>81</v>
      </c>
      <c r="H79" t="s">
        <v>181</v>
      </c>
    </row>
    <row r="80" spans="1:8" x14ac:dyDescent="0.25">
      <c r="A80" t="s">
        <v>179</v>
      </c>
      <c r="B80" t="s">
        <v>187</v>
      </c>
      <c r="C80">
        <v>0.3</v>
      </c>
      <c r="D80">
        <v>0.01</v>
      </c>
      <c r="E80">
        <v>1E-4</v>
      </c>
      <c r="F80">
        <v>1</v>
      </c>
      <c r="G80" t="s">
        <v>81</v>
      </c>
      <c r="H80" t="s">
        <v>181</v>
      </c>
    </row>
    <row r="81" spans="1:8" x14ac:dyDescent="0.25">
      <c r="A81" t="s">
        <v>179</v>
      </c>
      <c r="B81" t="s">
        <v>188</v>
      </c>
      <c r="C81">
        <v>0.83</v>
      </c>
      <c r="D81">
        <v>0.01</v>
      </c>
      <c r="E81">
        <v>1E-4</v>
      </c>
      <c r="F81">
        <v>1</v>
      </c>
      <c r="G81" t="s">
        <v>81</v>
      </c>
      <c r="H81" t="s">
        <v>181</v>
      </c>
    </row>
    <row r="82" spans="1:8" x14ac:dyDescent="0.25">
      <c r="A82" t="s">
        <v>179</v>
      </c>
      <c r="B82" t="s">
        <v>189</v>
      </c>
      <c r="C82">
        <v>0.52</v>
      </c>
      <c r="D82">
        <v>0.01</v>
      </c>
      <c r="E82">
        <v>1E-4</v>
      </c>
      <c r="F82">
        <v>1</v>
      </c>
      <c r="G82" t="s">
        <v>81</v>
      </c>
      <c r="H82" t="s">
        <v>181</v>
      </c>
    </row>
    <row r="83" spans="1:8" x14ac:dyDescent="0.25">
      <c r="A83" t="s">
        <v>179</v>
      </c>
      <c r="B83" t="s">
        <v>190</v>
      </c>
      <c r="C83">
        <v>1.48</v>
      </c>
      <c r="D83">
        <v>0.01</v>
      </c>
      <c r="E83">
        <v>1E-4</v>
      </c>
      <c r="F83">
        <v>1</v>
      </c>
      <c r="G83" t="s">
        <v>81</v>
      </c>
      <c r="H83" t="s">
        <v>191</v>
      </c>
    </row>
    <row r="84" spans="1:8" x14ac:dyDescent="0.25">
      <c r="A84" t="s">
        <v>179</v>
      </c>
      <c r="B84" t="s">
        <v>192</v>
      </c>
      <c r="C84">
        <v>1.7</v>
      </c>
      <c r="D84">
        <v>0.01</v>
      </c>
      <c r="E84">
        <v>1E-4</v>
      </c>
      <c r="F84">
        <v>1</v>
      </c>
      <c r="G84" t="s">
        <v>81</v>
      </c>
      <c r="H84" t="s">
        <v>191</v>
      </c>
    </row>
    <row r="85" spans="1:8" x14ac:dyDescent="0.25">
      <c r="A85" t="s">
        <v>179</v>
      </c>
      <c r="B85" t="s">
        <v>193</v>
      </c>
      <c r="C85">
        <v>2.66</v>
      </c>
      <c r="D85">
        <v>0.01</v>
      </c>
      <c r="E85">
        <v>1E-4</v>
      </c>
      <c r="F85">
        <v>1</v>
      </c>
      <c r="G85" t="s">
        <v>81</v>
      </c>
      <c r="H85" t="s">
        <v>191</v>
      </c>
    </row>
    <row r="86" spans="1:8" x14ac:dyDescent="0.25">
      <c r="A86" t="s">
        <v>194</v>
      </c>
      <c r="B86" t="s">
        <v>195</v>
      </c>
      <c r="C86">
        <v>1.02</v>
      </c>
      <c r="D86">
        <v>0.01</v>
      </c>
      <c r="E86">
        <v>1E-4</v>
      </c>
      <c r="F86">
        <v>1</v>
      </c>
      <c r="G86" t="s">
        <v>81</v>
      </c>
      <c r="H86" t="s">
        <v>196</v>
      </c>
    </row>
    <row r="87" spans="1:8" x14ac:dyDescent="0.25">
      <c r="A87" t="s">
        <v>194</v>
      </c>
      <c r="B87" t="s">
        <v>197</v>
      </c>
      <c r="C87">
        <v>0.73</v>
      </c>
      <c r="D87">
        <v>0.01</v>
      </c>
      <c r="E87">
        <v>1E-4</v>
      </c>
      <c r="F87">
        <v>1</v>
      </c>
      <c r="G87" t="s">
        <v>81</v>
      </c>
      <c r="H87" t="s">
        <v>198</v>
      </c>
    </row>
    <row r="88" spans="1:8" x14ac:dyDescent="0.25">
      <c r="A88" t="s">
        <v>194</v>
      </c>
      <c r="B88" t="s">
        <v>199</v>
      </c>
      <c r="C88">
        <v>1.75</v>
      </c>
      <c r="D88">
        <v>0.01</v>
      </c>
      <c r="E88">
        <v>1E-4</v>
      </c>
      <c r="F88">
        <v>1</v>
      </c>
      <c r="G88" t="s">
        <v>81</v>
      </c>
      <c r="H88" t="s">
        <v>200</v>
      </c>
    </row>
    <row r="89" spans="1:8" x14ac:dyDescent="0.25">
      <c r="A89" t="s">
        <v>194</v>
      </c>
      <c r="B89" t="s">
        <v>201</v>
      </c>
      <c r="C89">
        <v>1.9</v>
      </c>
      <c r="D89">
        <v>0.01</v>
      </c>
      <c r="E89">
        <v>1E-4</v>
      </c>
      <c r="F89">
        <v>1</v>
      </c>
      <c r="G89" t="s">
        <v>81</v>
      </c>
      <c r="H89" t="s">
        <v>202</v>
      </c>
    </row>
    <row r="90" spans="1:8" x14ac:dyDescent="0.25">
      <c r="A90" t="s">
        <v>194</v>
      </c>
      <c r="B90" t="s">
        <v>203</v>
      </c>
      <c r="C90">
        <v>1.3</v>
      </c>
      <c r="D90">
        <v>0.01</v>
      </c>
      <c r="E90">
        <v>1E-4</v>
      </c>
      <c r="F90">
        <v>1</v>
      </c>
      <c r="G90" t="s">
        <v>81</v>
      </c>
      <c r="H90" t="s">
        <v>204</v>
      </c>
    </row>
    <row r="91" spans="1:8" x14ac:dyDescent="0.25">
      <c r="A91" t="s">
        <v>194</v>
      </c>
      <c r="B91" t="s">
        <v>205</v>
      </c>
      <c r="C91">
        <v>2.1</v>
      </c>
      <c r="D91">
        <v>0.01</v>
      </c>
      <c r="E91">
        <v>1E-4</v>
      </c>
      <c r="F91">
        <v>1</v>
      </c>
      <c r="G91" t="s">
        <v>81</v>
      </c>
      <c r="H91" t="s">
        <v>206</v>
      </c>
    </row>
    <row r="92" spans="1:8" x14ac:dyDescent="0.25">
      <c r="A92" t="s">
        <v>194</v>
      </c>
      <c r="B92" t="s">
        <v>207</v>
      </c>
      <c r="C92">
        <v>0.96</v>
      </c>
      <c r="D92">
        <v>0.01</v>
      </c>
      <c r="E92">
        <v>1E-4</v>
      </c>
      <c r="F92">
        <v>1</v>
      </c>
      <c r="G92" t="s">
        <v>81</v>
      </c>
      <c r="H92" t="s">
        <v>208</v>
      </c>
    </row>
    <row r="93" spans="1:8" x14ac:dyDescent="0.25">
      <c r="A93" t="s">
        <v>194</v>
      </c>
      <c r="B93" t="s">
        <v>209</v>
      </c>
      <c r="C93">
        <v>0.75</v>
      </c>
      <c r="D93">
        <v>0.01</v>
      </c>
      <c r="E93">
        <v>1E-4</v>
      </c>
      <c r="F93">
        <v>1</v>
      </c>
      <c r="G93" t="s">
        <v>81</v>
      </c>
      <c r="H93" t="s">
        <v>210</v>
      </c>
    </row>
    <row r="94" spans="1:8" x14ac:dyDescent="0.25">
      <c r="A94" t="s">
        <v>194</v>
      </c>
      <c r="B94" t="s">
        <v>211</v>
      </c>
      <c r="C94">
        <v>0.57999999999999996</v>
      </c>
      <c r="D94">
        <v>0.01</v>
      </c>
      <c r="E94">
        <v>1E-4</v>
      </c>
      <c r="F94">
        <v>1</v>
      </c>
      <c r="G94" t="s">
        <v>81</v>
      </c>
      <c r="H94" t="s">
        <v>212</v>
      </c>
    </row>
    <row r="95" spans="1:8" x14ac:dyDescent="0.25">
      <c r="A95" t="s">
        <v>194</v>
      </c>
      <c r="B95" t="s">
        <v>213</v>
      </c>
      <c r="C95">
        <v>1.02</v>
      </c>
      <c r="D95">
        <v>0.01</v>
      </c>
      <c r="E95">
        <v>1E-4</v>
      </c>
      <c r="F95">
        <v>1</v>
      </c>
      <c r="G95" t="s">
        <v>81</v>
      </c>
      <c r="H95" t="s">
        <v>214</v>
      </c>
    </row>
    <row r="96" spans="1:8" x14ac:dyDescent="0.25">
      <c r="A96" t="s">
        <v>194</v>
      </c>
      <c r="B96" t="s">
        <v>215</v>
      </c>
      <c r="C96">
        <v>0.5</v>
      </c>
      <c r="D96">
        <v>0.01</v>
      </c>
      <c r="E96">
        <v>1E-4</v>
      </c>
      <c r="F96">
        <v>1</v>
      </c>
      <c r="G96" t="s">
        <v>81</v>
      </c>
      <c r="H96" t="s">
        <v>216</v>
      </c>
    </row>
    <row r="97" spans="1:8" x14ac:dyDescent="0.25">
      <c r="A97" t="s">
        <v>194</v>
      </c>
      <c r="B97" t="s">
        <v>217</v>
      </c>
      <c r="C97">
        <v>0.13</v>
      </c>
      <c r="D97">
        <v>0.01</v>
      </c>
      <c r="E97">
        <v>1E-4</v>
      </c>
      <c r="F97">
        <v>1</v>
      </c>
      <c r="G97" t="s">
        <v>81</v>
      </c>
      <c r="H97" t="s">
        <v>218</v>
      </c>
    </row>
    <row r="98" spans="1:8" x14ac:dyDescent="0.25">
      <c r="A98" t="s">
        <v>194</v>
      </c>
      <c r="B98" t="s">
        <v>219</v>
      </c>
      <c r="C98">
        <v>0.23</v>
      </c>
      <c r="D98">
        <v>0.01</v>
      </c>
      <c r="E98">
        <v>1E-4</v>
      </c>
      <c r="F98">
        <v>1</v>
      </c>
      <c r="G98" t="s">
        <v>81</v>
      </c>
      <c r="H98" t="s">
        <v>220</v>
      </c>
    </row>
    <row r="99" spans="1:8" x14ac:dyDescent="0.25">
      <c r="A99" t="s">
        <v>194</v>
      </c>
      <c r="B99" t="s">
        <v>221</v>
      </c>
      <c r="C99">
        <v>3.4000000000000002E-2</v>
      </c>
      <c r="D99">
        <v>0.01</v>
      </c>
      <c r="E99">
        <v>1E-4</v>
      </c>
      <c r="F99">
        <v>1</v>
      </c>
      <c r="G99" t="s">
        <v>81</v>
      </c>
      <c r="H99" t="s">
        <v>153</v>
      </c>
    </row>
    <row r="100" spans="1:8" x14ac:dyDescent="0.25">
      <c r="A100" t="s">
        <v>222</v>
      </c>
      <c r="B100" t="s">
        <v>223</v>
      </c>
      <c r="C100">
        <v>9.3000000000000007</v>
      </c>
      <c r="D100">
        <v>0.01</v>
      </c>
      <c r="E100">
        <v>1E-4</v>
      </c>
      <c r="F100">
        <v>1</v>
      </c>
      <c r="G100" t="s">
        <v>81</v>
      </c>
      <c r="H100" t="s">
        <v>224</v>
      </c>
    </row>
    <row r="101" spans="1:8" x14ac:dyDescent="0.25">
      <c r="A101" t="s">
        <v>222</v>
      </c>
      <c r="B101" t="s">
        <v>225</v>
      </c>
      <c r="C101">
        <v>0.06</v>
      </c>
      <c r="D101">
        <v>0.01</v>
      </c>
      <c r="E101">
        <v>1E-4</v>
      </c>
      <c r="F101">
        <v>1</v>
      </c>
      <c r="G101" t="s">
        <v>118</v>
      </c>
      <c r="H101" t="s">
        <v>123</v>
      </c>
    </row>
    <row r="102" spans="1:8" x14ac:dyDescent="0.25">
      <c r="A102" t="s">
        <v>226</v>
      </c>
      <c r="B102" t="s">
        <v>227</v>
      </c>
      <c r="C102">
        <v>0.23</v>
      </c>
      <c r="D102">
        <v>0.01</v>
      </c>
      <c r="E102">
        <v>1E-4</v>
      </c>
      <c r="F102">
        <v>1</v>
      </c>
      <c r="G102" t="s">
        <v>113</v>
      </c>
      <c r="H102" t="s">
        <v>114</v>
      </c>
    </row>
    <row r="103" spans="1:8" x14ac:dyDescent="0.25">
      <c r="A103" t="s">
        <v>226</v>
      </c>
      <c r="B103" t="s">
        <v>228</v>
      </c>
      <c r="C103">
        <v>0.23</v>
      </c>
      <c r="D103">
        <v>0.01</v>
      </c>
      <c r="E103">
        <v>1E-4</v>
      </c>
      <c r="F103">
        <v>1</v>
      </c>
      <c r="G103" t="s">
        <v>113</v>
      </c>
      <c r="H103" t="s">
        <v>114</v>
      </c>
    </row>
    <row r="104" spans="1:8" x14ac:dyDescent="0.25">
      <c r="A104" t="s">
        <v>226</v>
      </c>
      <c r="B104" t="s">
        <v>229</v>
      </c>
      <c r="C104">
        <v>0.23</v>
      </c>
      <c r="D104">
        <v>3.2000000000000001E-2</v>
      </c>
      <c r="E104">
        <v>1E-4</v>
      </c>
      <c r="F104">
        <v>1</v>
      </c>
      <c r="G104" t="s">
        <v>113</v>
      </c>
      <c r="H104" t="s">
        <v>114</v>
      </c>
    </row>
    <row r="105" spans="1:8" x14ac:dyDescent="0.25">
      <c r="A105" t="s">
        <v>226</v>
      </c>
      <c r="B105" t="s">
        <v>230</v>
      </c>
      <c r="C105">
        <v>3.3</v>
      </c>
      <c r="D105">
        <v>3.2000000000000001E-2</v>
      </c>
      <c r="E105">
        <v>1E-4</v>
      </c>
      <c r="F105">
        <v>1</v>
      </c>
      <c r="G105" t="s">
        <v>81</v>
      </c>
      <c r="H105" t="s">
        <v>231</v>
      </c>
    </row>
    <row r="106" spans="1:8" x14ac:dyDescent="0.25">
      <c r="A106" t="s">
        <v>226</v>
      </c>
      <c r="B106" t="s">
        <v>232</v>
      </c>
      <c r="C106">
        <v>0.04</v>
      </c>
      <c r="D106">
        <v>3.2000000000000001E-2</v>
      </c>
      <c r="E106">
        <v>1E-4</v>
      </c>
      <c r="F106">
        <v>1</v>
      </c>
      <c r="G106" t="s">
        <v>118</v>
      </c>
      <c r="H106" t="s">
        <v>123</v>
      </c>
    </row>
    <row r="107" spans="1:8" x14ac:dyDescent="0.25">
      <c r="A107" t="s">
        <v>226</v>
      </c>
      <c r="B107" t="s">
        <v>233</v>
      </c>
      <c r="C107">
        <v>0.23</v>
      </c>
      <c r="D107">
        <v>3.2000000000000001E-2</v>
      </c>
      <c r="E107">
        <v>1E-4</v>
      </c>
      <c r="F107">
        <v>1</v>
      </c>
      <c r="G107" t="s">
        <v>113</v>
      </c>
      <c r="H107" t="s">
        <v>114</v>
      </c>
    </row>
    <row r="108" spans="1:8" x14ac:dyDescent="0.25">
      <c r="A108" t="s">
        <v>234</v>
      </c>
      <c r="B108" t="s">
        <v>235</v>
      </c>
      <c r="C108">
        <v>1.1000000000000001</v>
      </c>
      <c r="D108">
        <v>0.01</v>
      </c>
      <c r="E108">
        <v>1E-4</v>
      </c>
      <c r="F108">
        <v>1</v>
      </c>
      <c r="G108" t="s">
        <v>81</v>
      </c>
      <c r="H108" t="s">
        <v>153</v>
      </c>
    </row>
    <row r="109" spans="1:8" x14ac:dyDescent="0.25">
      <c r="A109" t="s">
        <v>236</v>
      </c>
      <c r="B109" t="s">
        <v>237</v>
      </c>
      <c r="C109">
        <v>23.6</v>
      </c>
      <c r="D109">
        <v>1.0999999999999999E-2</v>
      </c>
      <c r="E109">
        <v>1E-4</v>
      </c>
      <c r="F109">
        <v>1</v>
      </c>
      <c r="G109" t="s">
        <v>113</v>
      </c>
      <c r="H109" t="s">
        <v>114</v>
      </c>
    </row>
    <row r="110" spans="1:8" x14ac:dyDescent="0.25">
      <c r="A110" t="s">
        <v>238</v>
      </c>
      <c r="B110" t="s">
        <v>239</v>
      </c>
      <c r="C110">
        <v>3.7</v>
      </c>
      <c r="D110">
        <v>0.01</v>
      </c>
      <c r="E110">
        <v>1E-4</v>
      </c>
      <c r="F110">
        <v>1</v>
      </c>
      <c r="G110" t="s">
        <v>81</v>
      </c>
      <c r="H110" t="s">
        <v>240</v>
      </c>
    </row>
    <row r="111" spans="1:8" x14ac:dyDescent="0.25">
      <c r="A111" t="s">
        <v>241</v>
      </c>
      <c r="B111" t="s">
        <v>242</v>
      </c>
      <c r="C111">
        <v>11.8</v>
      </c>
      <c r="D111">
        <v>1.9E-2</v>
      </c>
      <c r="E111">
        <v>1E-4</v>
      </c>
      <c r="F111">
        <v>1</v>
      </c>
      <c r="G111" t="s">
        <v>113</v>
      </c>
      <c r="H111" t="s">
        <v>114</v>
      </c>
    </row>
    <row r="112" spans="1:8" x14ac:dyDescent="0.25">
      <c r="A112" t="s">
        <v>243</v>
      </c>
      <c r="B112" t="s">
        <v>244</v>
      </c>
      <c r="C112">
        <v>0.28999999999999998</v>
      </c>
      <c r="D112">
        <v>0.01</v>
      </c>
      <c r="E112">
        <v>1E-4</v>
      </c>
      <c r="F112">
        <v>1</v>
      </c>
      <c r="G112" t="s">
        <v>81</v>
      </c>
      <c r="H112" t="s">
        <v>245</v>
      </c>
    </row>
    <row r="113" spans="1:8" x14ac:dyDescent="0.25">
      <c r="A113" t="s">
        <v>243</v>
      </c>
      <c r="B113" t="s">
        <v>246</v>
      </c>
      <c r="C113">
        <v>0.57999999999999996</v>
      </c>
      <c r="D113">
        <v>0.01</v>
      </c>
      <c r="E113">
        <v>1E-4</v>
      </c>
      <c r="F113">
        <v>1</v>
      </c>
      <c r="G113" t="s">
        <v>81</v>
      </c>
      <c r="H113" t="s">
        <v>245</v>
      </c>
    </row>
    <row r="114" spans="1:8" x14ac:dyDescent="0.25">
      <c r="A114" t="s">
        <v>243</v>
      </c>
      <c r="B114" t="s">
        <v>247</v>
      </c>
      <c r="C114">
        <v>1.02</v>
      </c>
      <c r="D114">
        <v>0.01</v>
      </c>
      <c r="E114">
        <v>1E-4</v>
      </c>
      <c r="F114">
        <v>1</v>
      </c>
      <c r="G114" t="s">
        <v>81</v>
      </c>
      <c r="H114" t="s">
        <v>245</v>
      </c>
    </row>
    <row r="115" spans="1:8" x14ac:dyDescent="0.25">
      <c r="A115" t="s">
        <v>248</v>
      </c>
      <c r="B115" t="s">
        <v>249</v>
      </c>
      <c r="C115">
        <v>0.73</v>
      </c>
      <c r="D115">
        <v>0.01</v>
      </c>
      <c r="E115">
        <v>1E-4</v>
      </c>
      <c r="F115">
        <v>1</v>
      </c>
      <c r="G115" t="s">
        <v>81</v>
      </c>
      <c r="H115" t="s">
        <v>250</v>
      </c>
    </row>
    <row r="116" spans="1:8" x14ac:dyDescent="0.25">
      <c r="A116" t="s">
        <v>248</v>
      </c>
      <c r="B116" t="s">
        <v>251</v>
      </c>
      <c r="C116">
        <v>0.45</v>
      </c>
      <c r="D116">
        <v>0.01</v>
      </c>
      <c r="E116">
        <v>1E-4</v>
      </c>
      <c r="F116">
        <v>1</v>
      </c>
      <c r="G116" t="s">
        <v>81</v>
      </c>
      <c r="H116" t="s">
        <v>252</v>
      </c>
    </row>
    <row r="117" spans="1:8" x14ac:dyDescent="0.25">
      <c r="A117" t="s">
        <v>253</v>
      </c>
      <c r="B117" t="s">
        <v>254</v>
      </c>
      <c r="C117">
        <v>1.44</v>
      </c>
      <c r="D117">
        <v>0.01</v>
      </c>
      <c r="E117">
        <v>1E-4</v>
      </c>
      <c r="F117">
        <v>1</v>
      </c>
      <c r="G117" t="s">
        <v>81</v>
      </c>
      <c r="H117" t="s">
        <v>255</v>
      </c>
    </row>
    <row r="118" spans="1:8" x14ac:dyDescent="0.25">
      <c r="A118" t="s">
        <v>253</v>
      </c>
      <c r="B118" t="s">
        <v>256</v>
      </c>
      <c r="C118">
        <v>0.87</v>
      </c>
      <c r="D118">
        <v>0.01</v>
      </c>
      <c r="E118">
        <v>1E-4</v>
      </c>
      <c r="F118">
        <v>1</v>
      </c>
      <c r="G118" t="s">
        <v>81</v>
      </c>
      <c r="H118" t="s">
        <v>255</v>
      </c>
    </row>
    <row r="119" spans="1:8" x14ac:dyDescent="0.25">
      <c r="A119" t="s">
        <v>257</v>
      </c>
      <c r="B119" t="s">
        <v>258</v>
      </c>
      <c r="C119">
        <v>0.06</v>
      </c>
      <c r="D119">
        <v>0.01</v>
      </c>
      <c r="E119">
        <v>1E-4</v>
      </c>
      <c r="F119">
        <v>1</v>
      </c>
      <c r="G119" t="s">
        <v>81</v>
      </c>
      <c r="H119" t="s">
        <v>166</v>
      </c>
    </row>
    <row r="120" spans="1:8" x14ac:dyDescent="0.25">
      <c r="A120" t="s">
        <v>257</v>
      </c>
      <c r="B120" t="s">
        <v>259</v>
      </c>
      <c r="C120">
        <v>0.7</v>
      </c>
      <c r="D120">
        <v>0.01</v>
      </c>
      <c r="E120">
        <v>1E-4</v>
      </c>
      <c r="F120">
        <v>1</v>
      </c>
      <c r="G120" t="s">
        <v>81</v>
      </c>
      <c r="H120" t="s">
        <v>260</v>
      </c>
    </row>
    <row r="121" spans="1:8" x14ac:dyDescent="0.25">
      <c r="A121" t="s">
        <v>261</v>
      </c>
      <c r="B121" t="s">
        <v>262</v>
      </c>
      <c r="C121">
        <v>11.8</v>
      </c>
      <c r="D121">
        <v>1.9E-2</v>
      </c>
      <c r="E121">
        <v>1E-4</v>
      </c>
      <c r="F121">
        <v>1</v>
      </c>
      <c r="G121" t="s">
        <v>113</v>
      </c>
      <c r="H121" t="s">
        <v>114</v>
      </c>
    </row>
    <row r="122" spans="1:8" x14ac:dyDescent="0.25">
      <c r="A122" t="s">
        <v>263</v>
      </c>
      <c r="B122" t="s">
        <v>264</v>
      </c>
      <c r="C122">
        <v>0.57999999999999996</v>
      </c>
      <c r="D122">
        <v>2.1000000000000001E-2</v>
      </c>
      <c r="E122">
        <v>1E-4</v>
      </c>
      <c r="F122">
        <v>1</v>
      </c>
      <c r="G122" t="s">
        <v>118</v>
      </c>
      <c r="H122" t="s">
        <v>123</v>
      </c>
    </row>
    <row r="123" spans="1:8" x14ac:dyDescent="0.25">
      <c r="A123" t="s">
        <v>265</v>
      </c>
      <c r="B123" t="s">
        <v>266</v>
      </c>
      <c r="C123">
        <v>11.8</v>
      </c>
      <c r="D123">
        <v>1.9E-2</v>
      </c>
      <c r="E123">
        <v>1E-4</v>
      </c>
      <c r="F123">
        <v>1</v>
      </c>
      <c r="G123" t="s">
        <v>113</v>
      </c>
      <c r="H123" t="s">
        <v>114</v>
      </c>
    </row>
    <row r="124" spans="1:8" x14ac:dyDescent="0.25">
      <c r="A124" t="s">
        <v>267</v>
      </c>
      <c r="B124" t="s">
        <v>268</v>
      </c>
      <c r="C124">
        <v>23.6</v>
      </c>
      <c r="D124">
        <v>1.0999999999999999E-2</v>
      </c>
      <c r="E124">
        <v>1E-4</v>
      </c>
      <c r="F124">
        <v>1</v>
      </c>
      <c r="G124" t="s">
        <v>113</v>
      </c>
      <c r="H124" t="s">
        <v>114</v>
      </c>
    </row>
    <row r="125" spans="1:8" x14ac:dyDescent="0.25">
      <c r="A125" t="s">
        <v>269</v>
      </c>
      <c r="B125" t="s">
        <v>270</v>
      </c>
      <c r="C125">
        <v>11.18</v>
      </c>
      <c r="D125">
        <v>1.7000000000000001E-2</v>
      </c>
      <c r="E125">
        <v>1E-4</v>
      </c>
      <c r="F125">
        <v>1</v>
      </c>
      <c r="G125" t="s">
        <v>113</v>
      </c>
      <c r="H125" t="s">
        <v>114</v>
      </c>
    </row>
    <row r="126" spans="1:8" x14ac:dyDescent="0.25">
      <c r="A126" t="s">
        <v>271</v>
      </c>
      <c r="B126" t="s">
        <v>272</v>
      </c>
      <c r="C126">
        <v>3</v>
      </c>
      <c r="D126">
        <v>0.01</v>
      </c>
      <c r="E126">
        <v>1E-4</v>
      </c>
      <c r="F126">
        <v>1</v>
      </c>
      <c r="G126" t="s">
        <v>81</v>
      </c>
      <c r="H126" t="s">
        <v>153</v>
      </c>
    </row>
    <row r="127" spans="1:8" x14ac:dyDescent="0.25">
      <c r="A127" t="s">
        <v>273</v>
      </c>
      <c r="B127" t="s">
        <v>274</v>
      </c>
      <c r="C127">
        <v>4.5</v>
      </c>
      <c r="D127">
        <v>1.0999999999999999E-2</v>
      </c>
      <c r="E127">
        <v>1E-4</v>
      </c>
      <c r="F127">
        <v>1</v>
      </c>
      <c r="G127" t="s">
        <v>113</v>
      </c>
      <c r="H127" t="s">
        <v>114</v>
      </c>
    </row>
    <row r="128" spans="1:8" x14ac:dyDescent="0.25">
      <c r="A128" t="s">
        <v>273</v>
      </c>
      <c r="B128" t="s">
        <v>275</v>
      </c>
      <c r="C128">
        <v>5.84</v>
      </c>
      <c r="D128">
        <v>0.01</v>
      </c>
      <c r="E128">
        <v>1E-4</v>
      </c>
      <c r="F128">
        <v>1</v>
      </c>
      <c r="G128" t="s">
        <v>113</v>
      </c>
      <c r="H128" t="s">
        <v>114</v>
      </c>
    </row>
    <row r="129" spans="1:8" x14ac:dyDescent="0.25">
      <c r="A129" t="s">
        <v>273</v>
      </c>
      <c r="B129" t="s">
        <v>276</v>
      </c>
      <c r="C129">
        <v>3.1</v>
      </c>
      <c r="D129">
        <v>0.01</v>
      </c>
      <c r="E129">
        <v>1E-4</v>
      </c>
      <c r="F129">
        <v>1</v>
      </c>
      <c r="G129" t="s">
        <v>81</v>
      </c>
      <c r="H129" t="s">
        <v>277</v>
      </c>
    </row>
    <row r="130" spans="1:8" x14ac:dyDescent="0.25">
      <c r="A130" t="s">
        <v>273</v>
      </c>
      <c r="B130" t="s">
        <v>278</v>
      </c>
      <c r="C130">
        <v>0.55000000000000004</v>
      </c>
      <c r="D130">
        <v>0.01</v>
      </c>
      <c r="E130">
        <v>1E-4</v>
      </c>
      <c r="F130">
        <v>1</v>
      </c>
      <c r="G130" t="s">
        <v>81</v>
      </c>
      <c r="H130" t="s">
        <v>277</v>
      </c>
    </row>
    <row r="131" spans="1:8" x14ac:dyDescent="0.25">
      <c r="A131" t="s">
        <v>279</v>
      </c>
      <c r="B131" t="s">
        <v>280</v>
      </c>
      <c r="C131">
        <v>0.04</v>
      </c>
      <c r="D131">
        <v>2.1999999999999999E-2</v>
      </c>
      <c r="E131">
        <v>1E-4</v>
      </c>
      <c r="F131">
        <v>1</v>
      </c>
      <c r="G131" t="s">
        <v>118</v>
      </c>
      <c r="H131" t="s">
        <v>123</v>
      </c>
    </row>
    <row r="132" spans="1:8" x14ac:dyDescent="0.25">
      <c r="A132" t="s">
        <v>281</v>
      </c>
      <c r="B132" t="s">
        <v>282</v>
      </c>
      <c r="C132">
        <v>0.23</v>
      </c>
      <c r="D132">
        <v>0.01</v>
      </c>
      <c r="E132">
        <v>1E-4</v>
      </c>
      <c r="F132">
        <v>1</v>
      </c>
      <c r="G132" t="s">
        <v>113</v>
      </c>
      <c r="H132" t="s">
        <v>114</v>
      </c>
    </row>
    <row r="133" spans="1:8" x14ac:dyDescent="0.25">
      <c r="A133" t="s">
        <v>283</v>
      </c>
      <c r="B133" t="s">
        <v>284</v>
      </c>
      <c r="C133">
        <v>1.1000000000000001</v>
      </c>
      <c r="D133">
        <v>1.0999999999999999E-2</v>
      </c>
      <c r="E133">
        <v>1E-4</v>
      </c>
      <c r="F133">
        <v>1</v>
      </c>
      <c r="G133" t="s">
        <v>113</v>
      </c>
      <c r="H133" t="s">
        <v>114</v>
      </c>
    </row>
    <row r="134" spans="1:8" x14ac:dyDescent="0.25">
      <c r="A134" t="s">
        <v>285</v>
      </c>
      <c r="B134" t="s">
        <v>286</v>
      </c>
      <c r="C134">
        <v>0.35</v>
      </c>
      <c r="D134">
        <v>1.4E-2</v>
      </c>
      <c r="E134">
        <v>1E-4</v>
      </c>
      <c r="F134">
        <v>1</v>
      </c>
      <c r="G134" t="s">
        <v>113</v>
      </c>
      <c r="H134" t="s">
        <v>114</v>
      </c>
    </row>
    <row r="135" spans="1:8" x14ac:dyDescent="0.25">
      <c r="A135" t="s">
        <v>287</v>
      </c>
      <c r="B135" t="s">
        <v>288</v>
      </c>
      <c r="C135">
        <v>11.8</v>
      </c>
      <c r="D135">
        <v>1.9E-2</v>
      </c>
      <c r="E135">
        <v>1E-4</v>
      </c>
      <c r="F135">
        <v>1</v>
      </c>
      <c r="G135" t="s">
        <v>113</v>
      </c>
      <c r="H135" t="s">
        <v>114</v>
      </c>
    </row>
    <row r="136" spans="1:8" x14ac:dyDescent="0.25">
      <c r="A136" t="s">
        <v>289</v>
      </c>
      <c r="B136" t="s">
        <v>290</v>
      </c>
      <c r="C136">
        <v>1.1000000000000001</v>
      </c>
      <c r="D136">
        <v>3.2000000000000001E-2</v>
      </c>
      <c r="E136">
        <v>1E-4</v>
      </c>
      <c r="F136">
        <v>1</v>
      </c>
      <c r="G136" t="s">
        <v>81</v>
      </c>
      <c r="H136" t="s">
        <v>291</v>
      </c>
    </row>
    <row r="137" spans="1:8" x14ac:dyDescent="0.25">
      <c r="A137" t="s">
        <v>292</v>
      </c>
      <c r="B137" t="s">
        <v>293</v>
      </c>
      <c r="C137">
        <v>23.6</v>
      </c>
      <c r="D137">
        <v>1.0999999999999999E-2</v>
      </c>
      <c r="E137">
        <v>1E-4</v>
      </c>
      <c r="F137">
        <v>1</v>
      </c>
      <c r="G137" t="s">
        <v>113</v>
      </c>
      <c r="H137" t="s">
        <v>114</v>
      </c>
    </row>
    <row r="138" spans="1:8" x14ac:dyDescent="0.25">
      <c r="A138" t="s">
        <v>294</v>
      </c>
      <c r="B138" t="s">
        <v>295</v>
      </c>
      <c r="C138">
        <v>11.8</v>
      </c>
      <c r="D138">
        <v>1.9E-2</v>
      </c>
      <c r="E138">
        <v>1E-4</v>
      </c>
      <c r="F138">
        <v>1</v>
      </c>
      <c r="G138" t="s">
        <v>113</v>
      </c>
      <c r="H138" t="s">
        <v>114</v>
      </c>
    </row>
    <row r="139" spans="1:8" x14ac:dyDescent="0.25">
      <c r="A139" t="s">
        <v>296</v>
      </c>
      <c r="B139" t="s">
        <v>297</v>
      </c>
      <c r="C139">
        <v>0.22</v>
      </c>
      <c r="D139">
        <v>0.01</v>
      </c>
      <c r="E139">
        <v>1E-4</v>
      </c>
      <c r="F139">
        <v>1</v>
      </c>
      <c r="G139" t="s">
        <v>113</v>
      </c>
      <c r="H139" t="s">
        <v>114</v>
      </c>
    </row>
    <row r="140" spans="1:8" x14ac:dyDescent="0.25">
      <c r="A140" t="s">
        <v>298</v>
      </c>
      <c r="B140" t="s">
        <v>299</v>
      </c>
      <c r="C140">
        <v>8.0000000000000002E-3</v>
      </c>
      <c r="D140">
        <v>0</v>
      </c>
      <c r="E140">
        <v>0</v>
      </c>
      <c r="F140">
        <v>1</v>
      </c>
      <c r="G140" t="s">
        <v>118</v>
      </c>
      <c r="H140" t="s">
        <v>300</v>
      </c>
    </row>
    <row r="141" spans="1:8" x14ac:dyDescent="0.25">
      <c r="A141" t="s">
        <v>301</v>
      </c>
      <c r="B141" t="s">
        <v>302</v>
      </c>
      <c r="C141">
        <v>3</v>
      </c>
      <c r="D141">
        <v>0</v>
      </c>
      <c r="E141">
        <v>0</v>
      </c>
      <c r="F141">
        <v>1</v>
      </c>
      <c r="G141" t="s">
        <v>303</v>
      </c>
      <c r="H141" t="s">
        <v>303</v>
      </c>
    </row>
    <row r="142" spans="1:8" x14ac:dyDescent="0.25">
      <c r="A142" t="s">
        <v>301</v>
      </c>
      <c r="B142" t="s">
        <v>304</v>
      </c>
      <c r="C142">
        <v>3.6</v>
      </c>
      <c r="D142">
        <v>0</v>
      </c>
      <c r="E142">
        <v>0</v>
      </c>
      <c r="F142">
        <v>1</v>
      </c>
      <c r="G142" t="s">
        <v>303</v>
      </c>
      <c r="H142" t="s">
        <v>303</v>
      </c>
    </row>
    <row r="143" spans="1:8" x14ac:dyDescent="0.25">
      <c r="A143" t="s">
        <v>305</v>
      </c>
      <c r="B143" t="s">
        <v>306</v>
      </c>
      <c r="C143">
        <v>0.65</v>
      </c>
      <c r="D143">
        <v>0.01</v>
      </c>
      <c r="E143">
        <v>1E-4</v>
      </c>
      <c r="F143">
        <v>1</v>
      </c>
      <c r="G143" t="s">
        <v>113</v>
      </c>
      <c r="H143" t="s">
        <v>114</v>
      </c>
    </row>
    <row r="144" spans="1:8" x14ac:dyDescent="0.25">
      <c r="A144" t="s">
        <v>305</v>
      </c>
      <c r="B144" t="s">
        <v>307</v>
      </c>
      <c r="C144">
        <v>0.04</v>
      </c>
      <c r="D144">
        <v>3.2000000000000001E-2</v>
      </c>
      <c r="E144">
        <v>1E-4</v>
      </c>
      <c r="F144">
        <v>1</v>
      </c>
      <c r="G144" t="s">
        <v>118</v>
      </c>
      <c r="H144" t="s">
        <v>123</v>
      </c>
    </row>
    <row r="145" spans="1:8" x14ac:dyDescent="0.25">
      <c r="A145" t="s">
        <v>308</v>
      </c>
      <c r="B145" t="s">
        <v>309</v>
      </c>
      <c r="C145">
        <v>11.8</v>
      </c>
      <c r="D145">
        <v>1.9E-2</v>
      </c>
      <c r="E145">
        <v>1E-4</v>
      </c>
      <c r="F145">
        <v>1</v>
      </c>
      <c r="G145" t="s">
        <v>113</v>
      </c>
      <c r="H145" t="s">
        <v>114</v>
      </c>
    </row>
    <row r="146" spans="1:8" x14ac:dyDescent="0.25">
      <c r="A146" t="s">
        <v>310</v>
      </c>
      <c r="B146" t="s">
        <v>311</v>
      </c>
      <c r="C146">
        <v>0.18</v>
      </c>
      <c r="D146">
        <v>0.01</v>
      </c>
      <c r="E146">
        <v>1E-4</v>
      </c>
      <c r="F146">
        <v>1</v>
      </c>
      <c r="G146" t="s">
        <v>113</v>
      </c>
      <c r="H146" t="s">
        <v>114</v>
      </c>
    </row>
    <row r="147" spans="1:8" x14ac:dyDescent="0.25">
      <c r="A147" t="s">
        <v>310</v>
      </c>
      <c r="B147" t="s">
        <v>312</v>
      </c>
      <c r="C147">
        <v>0.18</v>
      </c>
      <c r="D147">
        <v>0.01</v>
      </c>
      <c r="E147">
        <v>1E-4</v>
      </c>
      <c r="F147">
        <v>1</v>
      </c>
      <c r="G147" t="s">
        <v>113</v>
      </c>
      <c r="H147" t="s">
        <v>114</v>
      </c>
    </row>
    <row r="148" spans="1:8" x14ac:dyDescent="0.25">
      <c r="A148" t="s">
        <v>313</v>
      </c>
      <c r="B148" t="s">
        <v>314</v>
      </c>
      <c r="C148">
        <v>11.8</v>
      </c>
      <c r="D148">
        <v>1.9E-2</v>
      </c>
      <c r="E148">
        <v>1E-4</v>
      </c>
      <c r="F148">
        <v>1</v>
      </c>
      <c r="G148" t="s">
        <v>113</v>
      </c>
      <c r="H148" t="s">
        <v>114</v>
      </c>
    </row>
    <row r="149" spans="1:8" x14ac:dyDescent="0.25">
      <c r="A149" t="s">
        <v>313</v>
      </c>
      <c r="B149" t="s">
        <v>315</v>
      </c>
      <c r="C149">
        <v>23.6</v>
      </c>
      <c r="D149">
        <v>1.0999999999999999E-2</v>
      </c>
      <c r="E149">
        <v>1E-4</v>
      </c>
      <c r="F149">
        <v>1</v>
      </c>
      <c r="G149" t="s">
        <v>113</v>
      </c>
      <c r="H149" t="s">
        <v>114</v>
      </c>
    </row>
    <row r="150" spans="1:8" x14ac:dyDescent="0.25">
      <c r="A150" t="s">
        <v>316</v>
      </c>
      <c r="B150" t="s">
        <v>317</v>
      </c>
      <c r="C150">
        <v>0.35</v>
      </c>
      <c r="D150">
        <v>1.4E-2</v>
      </c>
      <c r="E150">
        <v>1E-4</v>
      </c>
      <c r="F150">
        <v>1</v>
      </c>
      <c r="G150" t="s">
        <v>113</v>
      </c>
      <c r="H150" t="s">
        <v>114</v>
      </c>
    </row>
    <row r="151" spans="1:8" x14ac:dyDescent="0.25">
      <c r="A151" t="s">
        <v>316</v>
      </c>
      <c r="B151" t="s">
        <v>318</v>
      </c>
      <c r="C151">
        <v>0.22</v>
      </c>
      <c r="D151">
        <v>1.4E-2</v>
      </c>
      <c r="E151">
        <v>1E-4</v>
      </c>
      <c r="F151">
        <v>1</v>
      </c>
      <c r="G151" t="s">
        <v>113</v>
      </c>
      <c r="H151" t="s">
        <v>114</v>
      </c>
    </row>
    <row r="152" spans="1:8" x14ac:dyDescent="0.25">
      <c r="A152" t="s">
        <v>319</v>
      </c>
      <c r="B152" t="s">
        <v>320</v>
      </c>
      <c r="C152">
        <v>0.08</v>
      </c>
      <c r="D152">
        <v>1.0999999999999999E-2</v>
      </c>
      <c r="E152">
        <v>1E-4</v>
      </c>
      <c r="F152">
        <v>1</v>
      </c>
      <c r="G152" t="s">
        <v>113</v>
      </c>
      <c r="H152" t="s">
        <v>114</v>
      </c>
    </row>
    <row r="153" spans="1:8" x14ac:dyDescent="0.25">
      <c r="A153" t="s">
        <v>321</v>
      </c>
      <c r="B153" t="s">
        <v>322</v>
      </c>
      <c r="C153">
        <v>11.8</v>
      </c>
      <c r="D153">
        <v>1.9E-2</v>
      </c>
      <c r="E153">
        <v>1E-4</v>
      </c>
      <c r="F153">
        <v>1</v>
      </c>
      <c r="G153" t="s">
        <v>113</v>
      </c>
      <c r="H153" t="s">
        <v>114</v>
      </c>
    </row>
    <row r="154" spans="1:8" x14ac:dyDescent="0.25">
      <c r="A154" t="s">
        <v>323</v>
      </c>
      <c r="B154" t="s">
        <v>324</v>
      </c>
      <c r="C154">
        <v>0.22</v>
      </c>
      <c r="D154">
        <v>1.0999999999999999E-2</v>
      </c>
      <c r="E154">
        <v>1E-4</v>
      </c>
      <c r="F154">
        <v>1</v>
      </c>
      <c r="G154" t="s">
        <v>113</v>
      </c>
      <c r="H154" t="s">
        <v>114</v>
      </c>
    </row>
    <row r="155" spans="1:8" x14ac:dyDescent="0.25">
      <c r="A155" t="s">
        <v>325</v>
      </c>
      <c r="B155" t="s">
        <v>326</v>
      </c>
      <c r="C155">
        <v>0.45</v>
      </c>
      <c r="D155">
        <v>0.01</v>
      </c>
      <c r="E155">
        <v>1E-4</v>
      </c>
      <c r="F155">
        <v>1</v>
      </c>
      <c r="G155" t="s">
        <v>113</v>
      </c>
      <c r="H155" t="s">
        <v>114</v>
      </c>
    </row>
    <row r="156" spans="1:8" x14ac:dyDescent="0.25">
      <c r="A156" t="s">
        <v>325</v>
      </c>
      <c r="B156" t="s">
        <v>327</v>
      </c>
      <c r="C156">
        <v>0.75</v>
      </c>
      <c r="D156">
        <v>0.01</v>
      </c>
      <c r="E156">
        <v>1E-4</v>
      </c>
      <c r="F156">
        <v>1</v>
      </c>
      <c r="G156" t="s">
        <v>81</v>
      </c>
      <c r="H156" t="s">
        <v>153</v>
      </c>
    </row>
    <row r="157" spans="1:8" x14ac:dyDescent="0.25">
      <c r="A157" t="s">
        <v>325</v>
      </c>
      <c r="B157" t="s">
        <v>328</v>
      </c>
      <c r="C157">
        <v>0.28999999999999998</v>
      </c>
      <c r="D157">
        <v>0.01</v>
      </c>
      <c r="E157">
        <v>1E-4</v>
      </c>
      <c r="F157">
        <v>1</v>
      </c>
      <c r="G157" t="s">
        <v>81</v>
      </c>
      <c r="H157" t="s">
        <v>166</v>
      </c>
    </row>
    <row r="158" spans="1:8" x14ac:dyDescent="0.25">
      <c r="A158" t="s">
        <v>325</v>
      </c>
      <c r="B158" t="s">
        <v>329</v>
      </c>
      <c r="C158">
        <v>0.5</v>
      </c>
      <c r="D158">
        <v>0.01</v>
      </c>
      <c r="E158">
        <v>1E-4</v>
      </c>
      <c r="F158">
        <v>1</v>
      </c>
      <c r="G158" t="s">
        <v>81</v>
      </c>
      <c r="H158" t="s">
        <v>166</v>
      </c>
    </row>
    <row r="159" spans="1:8" x14ac:dyDescent="0.25">
      <c r="A159" t="s">
        <v>325</v>
      </c>
      <c r="B159" t="s">
        <v>330</v>
      </c>
      <c r="C159">
        <v>0.45</v>
      </c>
      <c r="D159">
        <v>0.01</v>
      </c>
      <c r="E159">
        <v>1E-4</v>
      </c>
      <c r="F159">
        <v>1</v>
      </c>
      <c r="G159" t="s">
        <v>113</v>
      </c>
      <c r="H159" t="s">
        <v>114</v>
      </c>
    </row>
    <row r="160" spans="1:8" x14ac:dyDescent="0.25">
      <c r="A160" t="s">
        <v>331</v>
      </c>
      <c r="B160" t="s">
        <v>332</v>
      </c>
      <c r="C160">
        <v>0.05</v>
      </c>
      <c r="D160">
        <v>3.2000000000000001E-2</v>
      </c>
      <c r="E160">
        <v>1E-4</v>
      </c>
      <c r="F160">
        <v>1</v>
      </c>
      <c r="G160" t="s">
        <v>118</v>
      </c>
      <c r="H160" t="s">
        <v>123</v>
      </c>
    </row>
    <row r="163" spans="1:1" x14ac:dyDescent="0.25">
      <c r="A163" t="s">
        <v>149</v>
      </c>
    </row>
    <row r="164" spans="1:1" x14ac:dyDescent="0.25">
      <c r="A164" t="s">
        <v>333</v>
      </c>
    </row>
    <row r="165" spans="1:1" x14ac:dyDescent="0.25">
      <c r="A165" t="s">
        <v>334</v>
      </c>
    </row>
    <row r="166" spans="1:1" x14ac:dyDescent="0.25">
      <c r="A166" t="s">
        <v>335</v>
      </c>
    </row>
  </sheetData>
  <autoFilter ref="A24:H24" xr:uid="{00000000-0009-0000-0000-000001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Rapport campagne</vt:lpstr>
      <vt:lpstr>listes</vt:lpstr>
      <vt:lpstr>'Rapport campagne'!Zone_d_impression</vt:lpstr>
    </vt:vector>
  </TitlesOfParts>
  <Company>SPGE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STAELENS</dc:creator>
  <cp:lastModifiedBy>FLORIN Nathalie</cp:lastModifiedBy>
  <cp:lastPrinted>2017-08-22T09:54:43Z</cp:lastPrinted>
  <dcterms:created xsi:type="dcterms:W3CDTF">2017-01-17T15:53:21Z</dcterms:created>
  <dcterms:modified xsi:type="dcterms:W3CDTF">2021-07-14T12:14:10Z</dcterms:modified>
</cp:coreProperties>
</file>